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EDF1C9C2-77B3-460C-95E1-02630DBE82CE}" xr6:coauthVersionLast="47" xr6:coauthVersionMax="47" xr10:uidLastSave="{00000000-0000-0000-0000-000000000000}"/>
  <bookViews>
    <workbookView xWindow="-120" yWindow="-120" windowWidth="38640" windowHeight="21240" tabRatio="348" xr2:uid="{00000000-000D-0000-FFFF-FFFF00000000}"/>
  </bookViews>
  <sheets>
    <sheet name="2024" sheetId="16" r:id="rId1"/>
    <sheet name="2023" sheetId="15" r:id="rId2"/>
    <sheet name="2022" sheetId="14" r:id="rId3"/>
    <sheet name="2021" sheetId="13" r:id="rId4"/>
    <sheet name="2020" sheetId="5" r:id="rId5"/>
    <sheet name="2019" sheetId="12" r:id="rId6"/>
    <sheet name="2018" sheetId="7" r:id="rId7"/>
    <sheet name="2017" sheetId="8" r:id="rId8"/>
    <sheet name="2016" sheetId="9" r:id="rId9"/>
    <sheet name="2015" sheetId="10" r:id="rId10"/>
    <sheet name="2014" sheetId="11" r:id="rId11"/>
    <sheet name="2013" sheetId="3" r:id="rId12"/>
    <sheet name="2012" sheetId="4" r:id="rId13"/>
    <sheet name="2011" sheetId="1" r:id="rId14"/>
    <sheet name="2010 Rates" sheetId="2" r:id="rId15"/>
  </sheets>
  <externalReferences>
    <externalReference r:id="rId16"/>
  </externalReferences>
  <definedNames>
    <definedName name="_xlnm.Print_Area" localSheetId="13">'2011'!$A$1:$AF$68</definedName>
    <definedName name="_xlnm.Print_Titles" localSheetId="13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6" l="1"/>
  <c r="AF7" i="16"/>
  <c r="AC7" i="16"/>
  <c r="Z7" i="16"/>
  <c r="W7" i="16"/>
  <c r="T7" i="16"/>
  <c r="Q7" i="16"/>
  <c r="N7" i="16"/>
  <c r="K7" i="16"/>
  <c r="H7" i="16"/>
  <c r="E7" i="16"/>
  <c r="A7" i="16"/>
  <c r="B7" i="16" s="1"/>
  <c r="AI8" i="16"/>
  <c r="AC8" i="16"/>
  <c r="AF8" i="16" s="1"/>
  <c r="Z8" i="16"/>
  <c r="W8" i="16"/>
  <c r="T8" i="16"/>
  <c r="Q8" i="16"/>
  <c r="N8" i="16"/>
  <c r="K8" i="16"/>
  <c r="H8" i="16"/>
  <c r="E8" i="16"/>
  <c r="AI9" i="16"/>
  <c r="AC9" i="16"/>
  <c r="AF9" i="16" s="1"/>
  <c r="Z9" i="16"/>
  <c r="W9" i="16"/>
  <c r="T9" i="16"/>
  <c r="Q9" i="16"/>
  <c r="N9" i="16"/>
  <c r="K9" i="16"/>
  <c r="H9" i="16"/>
  <c r="E9" i="16"/>
  <c r="AI10" i="16"/>
  <c r="AC10" i="16"/>
  <c r="AF10" i="16" s="1"/>
  <c r="Z10" i="16"/>
  <c r="W10" i="16"/>
  <c r="T10" i="16"/>
  <c r="Q10" i="16"/>
  <c r="N10" i="16"/>
  <c r="K10" i="16"/>
  <c r="H10" i="16"/>
  <c r="E10" i="16"/>
  <c r="AI11" i="16"/>
  <c r="AC11" i="16"/>
  <c r="AF11" i="16" s="1"/>
  <c r="Z11" i="16"/>
  <c r="W11" i="16"/>
  <c r="T11" i="16"/>
  <c r="Q11" i="16"/>
  <c r="N11" i="16"/>
  <c r="K11" i="16"/>
  <c r="H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W14" i="16"/>
  <c r="T13" i="16"/>
  <c r="T14" i="16"/>
  <c r="Q13" i="16"/>
  <c r="N13" i="16"/>
  <c r="K13" i="16"/>
  <c r="H13" i="16"/>
  <c r="E13" i="16"/>
  <c r="AI14" i="16"/>
  <c r="AC14" i="16"/>
  <c r="AF14" i="16" s="1"/>
  <c r="Z14" i="16"/>
  <c r="Q14" i="16"/>
  <c r="N14" i="16"/>
  <c r="K14" i="16"/>
  <c r="H14" i="16"/>
  <c r="E14" i="16"/>
  <c r="E15" i="16"/>
  <c r="AI15" i="16"/>
  <c r="AC15" i="16"/>
  <c r="AF15" i="16" s="1"/>
  <c r="Z15" i="16"/>
  <c r="W15" i="16"/>
  <c r="T15" i="16"/>
  <c r="Q15" i="16"/>
  <c r="N15" i="16"/>
  <c r="K15" i="16"/>
  <c r="H15" i="16"/>
  <c r="AI16" i="16"/>
  <c r="AC16" i="16"/>
  <c r="AF16" i="16" s="1"/>
  <c r="Z16" i="16"/>
  <c r="W16" i="16"/>
  <c r="T16" i="16"/>
  <c r="Q16" i="16"/>
  <c r="N16" i="16"/>
  <c r="K16" i="16"/>
  <c r="H16" i="16"/>
  <c r="E16" i="16"/>
  <c r="AI17" i="16"/>
  <c r="AC17" i="16"/>
  <c r="AF17" i="16" s="1"/>
  <c r="Z17" i="16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W22" i="16"/>
  <c r="T21" i="16"/>
  <c r="Q21" i="16"/>
  <c r="N21" i="16"/>
  <c r="K21" i="16"/>
  <c r="H21" i="16"/>
  <c r="E21" i="16"/>
  <c r="AI22" i="16"/>
  <c r="AC22" i="16"/>
  <c r="AF22" i="16" s="1"/>
  <c r="Z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T27" i="16"/>
  <c r="Q27" i="16"/>
  <c r="N27" i="16"/>
  <c r="K27" i="16"/>
  <c r="H27" i="16"/>
  <c r="E27" i="16"/>
  <c r="AI28" i="16"/>
  <c r="AC28" i="16"/>
  <c r="AF28" i="16" s="1"/>
  <c r="Z28" i="16"/>
  <c r="W28" i="16"/>
  <c r="T28" i="16"/>
  <c r="Q28" i="16"/>
  <c r="N28" i="16"/>
  <c r="K28" i="16"/>
  <c r="H28" i="16"/>
  <c r="E28" i="16"/>
  <c r="AI29" i="16"/>
  <c r="AC29" i="16"/>
  <c r="AF29" i="16" s="1"/>
  <c r="Z29" i="16"/>
  <c r="W29" i="16"/>
  <c r="T29" i="16"/>
  <c r="Q29" i="16"/>
  <c r="N29" i="16"/>
  <c r="K29" i="16"/>
  <c r="H29" i="16"/>
  <c r="E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Z34" i="16"/>
  <c r="W33" i="16"/>
  <c r="T33" i="16"/>
  <c r="Q33" i="16"/>
  <c r="N33" i="16"/>
  <c r="K33" i="16"/>
  <c r="H33" i="16"/>
  <c r="E33" i="16"/>
  <c r="E34" i="16"/>
  <c r="H34" i="16"/>
  <c r="K34" i="16"/>
  <c r="N34" i="16"/>
  <c r="Q34" i="16"/>
  <c r="T34" i="16"/>
  <c r="W34" i="16"/>
  <c r="AC34" i="16"/>
  <c r="AF34" i="16" s="1"/>
  <c r="AI34" i="16"/>
  <c r="AI35" i="16"/>
  <c r="AC35" i="16"/>
  <c r="AF35" i="16" s="1"/>
  <c r="Z35" i="16"/>
  <c r="W35" i="16"/>
  <c r="T35" i="16"/>
  <c r="Q35" i="16"/>
  <c r="N35" i="16"/>
  <c r="K35" i="16"/>
  <c r="H35" i="16"/>
  <c r="E35" i="16"/>
  <c r="AI36" i="16"/>
  <c r="AC36" i="16"/>
  <c r="AF36" i="16" s="1"/>
  <c r="Z36" i="16"/>
  <c r="W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Q44" i="16"/>
  <c r="N43" i="16"/>
  <c r="K43" i="16"/>
  <c r="H43" i="16"/>
  <c r="E43" i="16"/>
  <c r="AI7" i="15"/>
  <c r="AF7" i="15"/>
  <c r="AC7" i="15"/>
  <c r="Z7" i="15"/>
  <c r="W7" i="15"/>
  <c r="T7" i="15"/>
  <c r="Q7" i="15"/>
  <c r="N7" i="15"/>
  <c r="K7" i="15"/>
  <c r="H7" i="15"/>
  <c r="E7" i="15"/>
  <c r="AI44" i="16"/>
  <c r="AC44" i="16"/>
  <c r="AF44" i="16" s="1"/>
  <c r="Z44" i="16"/>
  <c r="W44" i="16"/>
  <c r="T44" i="16"/>
  <c r="N44" i="16"/>
  <c r="K44" i="16"/>
  <c r="H44" i="16"/>
  <c r="E44" i="16"/>
  <c r="A7" i="15"/>
  <c r="AI45" i="16"/>
  <c r="AC45" i="16"/>
  <c r="AF45" i="16" s="1"/>
  <c r="Z45" i="16"/>
  <c r="W45" i="16"/>
  <c r="T45" i="16"/>
  <c r="Q45" i="16"/>
  <c r="N45" i="16"/>
  <c r="K45" i="16"/>
  <c r="H45" i="16"/>
  <c r="E45" i="16"/>
  <c r="AI8" i="15"/>
  <c r="AF8" i="15"/>
  <c r="AC8" i="15"/>
  <c r="Z8" i="15"/>
  <c r="W8" i="15"/>
  <c r="T8" i="15"/>
  <c r="Q8" i="15"/>
  <c r="N8" i="15"/>
  <c r="K8" i="15"/>
  <c r="H8" i="15"/>
  <c r="E8" i="15"/>
  <c r="AI46" i="16"/>
  <c r="AC46" i="16"/>
  <c r="AF46" i="16" s="1"/>
  <c r="Z46" i="16"/>
  <c r="W46" i="16"/>
  <c r="T46" i="16"/>
  <c r="Q46" i="16"/>
  <c r="N46" i="16"/>
  <c r="K46" i="16"/>
  <c r="H46" i="16"/>
  <c r="E46" i="16"/>
  <c r="AI9" i="15"/>
  <c r="AC9" i="15"/>
  <c r="AF9" i="15" s="1"/>
  <c r="Z9" i="15"/>
  <c r="W9" i="15"/>
  <c r="T9" i="15"/>
  <c r="Q9" i="15"/>
  <c r="N9" i="15"/>
  <c r="K9" i="15"/>
  <c r="H9" i="15"/>
  <c r="E9" i="15"/>
  <c r="A47" i="16"/>
  <c r="A46" i="16" s="1"/>
  <c r="AI47" i="16"/>
  <c r="AC47" i="16"/>
  <c r="AF47" i="16" s="1"/>
  <c r="Z47" i="16"/>
  <c r="W47" i="16"/>
  <c r="T47" i="16"/>
  <c r="Q47" i="16"/>
  <c r="N47" i="16"/>
  <c r="K47" i="16"/>
  <c r="H47" i="16"/>
  <c r="E47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48" i="16"/>
  <c r="Z48" i="16"/>
  <c r="W48" i="16"/>
  <c r="H48" i="16"/>
  <c r="AI48" i="16"/>
  <c r="AC48" i="16"/>
  <c r="AF48" i="16" s="1"/>
  <c r="T48" i="16"/>
  <c r="Q48" i="16"/>
  <c r="N48" i="16"/>
  <c r="K48" i="16"/>
  <c r="E48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B47" i="16" l="1"/>
  <c r="B46" i="16"/>
  <c r="A45" i="16"/>
  <c r="T57" i="15"/>
  <c r="Q57" i="15"/>
  <c r="N57" i="15"/>
  <c r="K57" i="15"/>
  <c r="H57" i="15"/>
  <c r="E57" i="15"/>
  <c r="Z59" i="15"/>
  <c r="B45" i="16" l="1"/>
  <c r="A44" i="16"/>
  <c r="AC58" i="15"/>
  <c r="AF58" i="15" s="1"/>
  <c r="Z58" i="15"/>
  <c r="W58" i="15"/>
  <c r="T58" i="15"/>
  <c r="Q58" i="15"/>
  <c r="N58" i="15"/>
  <c r="K58" i="15"/>
  <c r="H58" i="15"/>
  <c r="B44" i="16" l="1"/>
  <c r="A43" i="16"/>
  <c r="D58" i="15"/>
  <c r="B43" i="16" l="1"/>
  <c r="A42" i="16"/>
  <c r="E58" i="15"/>
  <c r="B42" i="16" l="1"/>
  <c r="A41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41" i="16" l="1"/>
  <c r="A40" i="16"/>
  <c r="AC9" i="14"/>
  <c r="Z9" i="14"/>
  <c r="W9" i="14"/>
  <c r="T9" i="14"/>
  <c r="Q9" i="14"/>
  <c r="N9" i="14"/>
  <c r="K9" i="14"/>
  <c r="H9" i="14"/>
  <c r="E9" i="14"/>
  <c r="B40" i="16" l="1"/>
  <c r="A39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39" i="16" l="1"/>
  <c r="A38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38" i="16" l="1"/>
  <c r="A37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37" i="16" l="1"/>
  <c r="A36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36" i="16" l="1"/>
  <c r="A35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35" i="16" l="1"/>
  <c r="A34" i="16"/>
  <c r="AC28" i="13"/>
  <c r="Z28" i="13"/>
  <c r="W28" i="13"/>
  <c r="T28" i="13"/>
  <c r="Q28" i="13"/>
  <c r="N28" i="13"/>
  <c r="K28" i="13"/>
  <c r="H28" i="13"/>
  <c r="E28" i="13"/>
  <c r="B34" i="16" l="1"/>
  <c r="A33" i="16"/>
  <c r="AC29" i="13"/>
  <c r="Z29" i="13"/>
  <c r="W29" i="13"/>
  <c r="T29" i="13"/>
  <c r="Q29" i="13"/>
  <c r="N29" i="13"/>
  <c r="K29" i="13"/>
  <c r="H29" i="13"/>
  <c r="E29" i="13"/>
  <c r="B33" i="16" l="1"/>
  <c r="A32" i="16"/>
  <c r="AC30" i="13"/>
  <c r="Z30" i="13"/>
  <c r="W30" i="13"/>
  <c r="T30" i="13"/>
  <c r="Q30" i="13"/>
  <c r="N30" i="13"/>
  <c r="K30" i="13"/>
  <c r="H30" i="13"/>
  <c r="E30" i="13"/>
  <c r="B32" i="16" l="1"/>
  <c r="A31" i="16"/>
  <c r="AC31" i="13"/>
  <c r="Z31" i="13"/>
  <c r="W31" i="13"/>
  <c r="T31" i="13"/>
  <c r="Q31" i="13"/>
  <c r="N31" i="13"/>
  <c r="K31" i="13"/>
  <c r="H31" i="13"/>
  <c r="E31" i="13"/>
  <c r="B31" i="16" l="1"/>
  <c r="A30" i="16"/>
  <c r="AC32" i="13"/>
  <c r="Z32" i="13"/>
  <c r="W32" i="13"/>
  <c r="T32" i="13"/>
  <c r="Q32" i="13"/>
  <c r="N32" i="13"/>
  <c r="K32" i="13"/>
  <c r="H32" i="13"/>
  <c r="E32" i="13"/>
  <c r="B30" i="16" l="1"/>
  <c r="A29" i="16"/>
  <c r="AC33" i="13"/>
  <c r="Z33" i="13"/>
  <c r="W33" i="13"/>
  <c r="T33" i="13"/>
  <c r="Q33" i="13"/>
  <c r="N33" i="13"/>
  <c r="K33" i="13"/>
  <c r="H33" i="13"/>
  <c r="E33" i="13"/>
  <c r="B29" i="16" l="1"/>
  <c r="A28" i="16"/>
  <c r="AC34" i="13"/>
  <c r="Z34" i="13"/>
  <c r="W34" i="13"/>
  <c r="T34" i="13"/>
  <c r="Q34" i="13"/>
  <c r="N34" i="13"/>
  <c r="K34" i="13"/>
  <c r="H34" i="13"/>
  <c r="E34" i="13"/>
  <c r="B28" i="16" l="1"/>
  <c r="A27" i="16"/>
  <c r="AC35" i="13"/>
  <c r="Z35" i="13"/>
  <c r="W35" i="13"/>
  <c r="T35" i="13"/>
  <c r="Q35" i="13"/>
  <c r="N35" i="13"/>
  <c r="K35" i="13"/>
  <c r="H35" i="13"/>
  <c r="E35" i="13"/>
  <c r="B27" i="16" l="1"/>
  <c r="A26" i="16"/>
  <c r="AC36" i="13"/>
  <c r="Z36" i="13"/>
  <c r="W36" i="13"/>
  <c r="T36" i="13"/>
  <c r="Q36" i="13"/>
  <c r="N36" i="13"/>
  <c r="K36" i="13"/>
  <c r="H36" i="13"/>
  <c r="E36" i="13"/>
  <c r="B26" i="16" l="1"/>
  <c r="A25" i="16"/>
  <c r="AC37" i="13"/>
  <c r="Z37" i="13"/>
  <c r="W37" i="13"/>
  <c r="T37" i="13"/>
  <c r="Q37" i="13"/>
  <c r="N37" i="13"/>
  <c r="K37" i="13"/>
  <c r="H37" i="13"/>
  <c r="E37" i="13"/>
  <c r="B25" i="16" l="1"/>
  <c r="A24" i="16"/>
  <c r="AC38" i="13"/>
  <c r="Z38" i="13"/>
  <c r="W38" i="13"/>
  <c r="T38" i="13"/>
  <c r="Q38" i="13"/>
  <c r="N38" i="13"/>
  <c r="K38" i="13"/>
  <c r="H38" i="13"/>
  <c r="E38" i="13"/>
  <c r="B24" i="16" l="1"/>
  <c r="A23" i="16"/>
  <c r="AC39" i="13"/>
  <c r="Z39" i="13"/>
  <c r="W39" i="13"/>
  <c r="T39" i="13"/>
  <c r="Q39" i="13"/>
  <c r="N39" i="13"/>
  <c r="K39" i="13"/>
  <c r="H39" i="13"/>
  <c r="E39" i="13"/>
  <c r="B23" i="16" l="1"/>
  <c r="A22" i="16"/>
  <c r="AC40" i="13"/>
  <c r="Z40" i="13"/>
  <c r="W40" i="13"/>
  <c r="T40" i="13"/>
  <c r="Q40" i="13"/>
  <c r="N40" i="13"/>
  <c r="K40" i="13"/>
  <c r="H40" i="13"/>
  <c r="E40" i="13"/>
  <c r="B22" i="16" l="1"/>
  <c r="A21" i="16"/>
  <c r="AC41" i="13"/>
  <c r="Z41" i="13"/>
  <c r="W41" i="13"/>
  <c r="T41" i="13"/>
  <c r="Q41" i="13"/>
  <c r="N41" i="13"/>
  <c r="K41" i="13"/>
  <c r="H41" i="13"/>
  <c r="E41" i="13"/>
  <c r="B21" i="16" l="1"/>
  <c r="A20" i="16"/>
  <c r="AC42" i="13"/>
  <c r="Z42" i="13"/>
  <c r="W42" i="13"/>
  <c r="T42" i="13"/>
  <c r="Q42" i="13"/>
  <c r="N42" i="13"/>
  <c r="K42" i="13"/>
  <c r="H42" i="13"/>
  <c r="E42" i="13"/>
  <c r="B20" i="16" l="1"/>
  <c r="A19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19" i="16" l="1"/>
  <c r="A18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18" i="16" l="1"/>
  <c r="A17" i="16"/>
  <c r="AC47" i="13"/>
  <c r="Z47" i="13"/>
  <c r="W47" i="13"/>
  <c r="T47" i="13"/>
  <c r="Q47" i="13"/>
  <c r="N47" i="13"/>
  <c r="K47" i="13"/>
  <c r="H47" i="13"/>
  <c r="E47" i="13"/>
  <c r="B17" i="16" l="1"/>
  <c r="A16" i="16"/>
  <c r="AC48" i="13"/>
  <c r="Z48" i="13"/>
  <c r="W48" i="13"/>
  <c r="T48" i="13"/>
  <c r="Q48" i="13"/>
  <c r="N48" i="13"/>
  <c r="K48" i="13"/>
  <c r="H48" i="13"/>
  <c r="E48" i="13"/>
  <c r="B16" i="16" l="1"/>
  <c r="A15" i="16"/>
  <c r="AC49" i="13"/>
  <c r="Z49" i="13"/>
  <c r="W49" i="13"/>
  <c r="T49" i="13"/>
  <c r="Q49" i="13"/>
  <c r="N49" i="13"/>
  <c r="K49" i="13"/>
  <c r="H49" i="13"/>
  <c r="E49" i="13"/>
  <c r="B15" i="16" l="1"/>
  <c r="A14" i="16"/>
  <c r="AC50" i="13"/>
  <c r="Z50" i="13"/>
  <c r="W50" i="13"/>
  <c r="T50" i="13"/>
  <c r="Q50" i="13"/>
  <c r="N50" i="13"/>
  <c r="K50" i="13"/>
  <c r="H50" i="13"/>
  <c r="E50" i="13"/>
  <c r="B14" i="16" l="1"/>
  <c r="A13" i="16"/>
  <c r="AC51" i="13"/>
  <c r="Z51" i="13"/>
  <c r="W51" i="13"/>
  <c r="T51" i="13"/>
  <c r="Q51" i="13"/>
  <c r="N51" i="13"/>
  <c r="K51" i="13"/>
  <c r="H51" i="13"/>
  <c r="E51" i="13"/>
  <c r="B13" i="16" l="1"/>
  <c r="A12" i="16"/>
  <c r="AC52" i="13"/>
  <c r="Z52" i="13"/>
  <c r="W52" i="13"/>
  <c r="T52" i="13"/>
  <c r="Q52" i="13"/>
  <c r="N52" i="13"/>
  <c r="K52" i="13"/>
  <c r="H52" i="13"/>
  <c r="E52" i="13"/>
  <c r="B12" i="16" l="1"/>
  <c r="A11" i="16"/>
  <c r="AC53" i="13"/>
  <c r="Z53" i="13"/>
  <c r="W53" i="13"/>
  <c r="T53" i="13"/>
  <c r="Q53" i="13"/>
  <c r="N53" i="13"/>
  <c r="K53" i="13"/>
  <c r="H53" i="13"/>
  <c r="E53" i="13"/>
  <c r="B11" i="16" l="1"/>
  <c r="A10" i="16"/>
  <c r="AC54" i="13"/>
  <c r="Z54" i="13"/>
  <c r="W54" i="13"/>
  <c r="T54" i="13"/>
  <c r="Q54" i="13"/>
  <c r="N54" i="13"/>
  <c r="K54" i="13"/>
  <c r="H54" i="13"/>
  <c r="E54" i="13"/>
  <c r="B10" i="16" l="1"/>
  <c r="A9" i="16"/>
  <c r="AC55" i="13"/>
  <c r="Z55" i="13"/>
  <c r="W55" i="13"/>
  <c r="T55" i="13"/>
  <c r="Q55" i="13"/>
  <c r="N55" i="13"/>
  <c r="K55" i="13"/>
  <c r="H55" i="13"/>
  <c r="E55" i="13"/>
  <c r="B9" i="16" l="1"/>
  <c r="A8" i="16"/>
  <c r="B8" i="16" s="1"/>
  <c r="AC56" i="13"/>
  <c r="Z56" i="13"/>
  <c r="W56" i="13"/>
  <c r="T56" i="13"/>
  <c r="Q56" i="13"/>
  <c r="N56" i="13"/>
  <c r="K56" i="13"/>
  <c r="H56" i="13"/>
  <c r="E56" i="13"/>
  <c r="AC57" i="13" l="1"/>
  <c r="Z57" i="13"/>
  <c r="W57" i="13"/>
  <c r="T57" i="13"/>
  <c r="Q57" i="13"/>
  <c r="N57" i="13"/>
  <c r="K57" i="13"/>
  <c r="H57" i="13"/>
  <c r="E57" i="13"/>
  <c r="B57" i="13" l="1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52" i="13" l="1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AC59" i="13" l="1"/>
  <c r="Z59" i="13"/>
  <c r="W59" i="13"/>
  <c r="Q59" i="13"/>
  <c r="N59" i="13"/>
  <c r="K59" i="13"/>
  <c r="H59" i="13"/>
  <c r="E59" i="13"/>
  <c r="AC8" i="5" l="1"/>
  <c r="Z8" i="5"/>
  <c r="W8" i="5"/>
  <c r="T8" i="5"/>
  <c r="Q8" i="5"/>
  <c r="N8" i="5"/>
  <c r="K8" i="5"/>
  <c r="H8" i="5"/>
  <c r="E8" i="5"/>
  <c r="B8" i="5"/>
  <c r="AC9" i="5" l="1"/>
  <c r="Z9" i="5"/>
  <c r="W9" i="5"/>
  <c r="T9" i="5"/>
  <c r="Q9" i="5"/>
  <c r="N9" i="5"/>
  <c r="K9" i="5"/>
  <c r="H9" i="5"/>
  <c r="E9" i="5"/>
  <c r="A9" i="5"/>
  <c r="B9" i="5" s="1"/>
  <c r="AC10" i="5" l="1"/>
  <c r="Z10" i="5"/>
  <c r="W10" i="5"/>
  <c r="T10" i="5"/>
  <c r="Q10" i="5"/>
  <c r="N10" i="5"/>
  <c r="K10" i="5"/>
  <c r="H10" i="5"/>
  <c r="E10" i="5"/>
  <c r="A10" i="5"/>
  <c r="B10" i="5" s="1"/>
  <c r="AC11" i="5" l="1"/>
  <c r="Z11" i="5"/>
  <c r="W11" i="5"/>
  <c r="T11" i="5"/>
  <c r="Q11" i="5"/>
  <c r="N11" i="5"/>
  <c r="K11" i="5"/>
  <c r="H11" i="5"/>
  <c r="E11" i="5"/>
  <c r="A11" i="5"/>
  <c r="B11" i="5" s="1"/>
  <c r="AC12" i="5" l="1"/>
  <c r="Z12" i="5"/>
  <c r="W12" i="5"/>
  <c r="T12" i="5"/>
  <c r="Q12" i="5"/>
  <c r="N12" i="5"/>
  <c r="K12" i="5"/>
  <c r="H12" i="5"/>
  <c r="E12" i="5"/>
  <c r="B12" i="5"/>
  <c r="W21" i="5" l="1"/>
  <c r="AC13" i="5" l="1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<sst xmlns="http://schemas.openxmlformats.org/spreadsheetml/2006/main" count="1681" uniqueCount="45">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</sst>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8" fontId="4" fillId="3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02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">
      <c r="A5" s="106" t="s">
        <v>44</v>
      </c>
      <c r="B5" s="107"/>
      <c r="C5" s="110">
        <v>4.4311865051495456</v>
      </c>
      <c r="D5" s="81"/>
      <c r="E5" s="82"/>
      <c r="F5" s="74">
        <v>3.9307881314510666</v>
      </c>
      <c r="G5" s="74"/>
      <c r="H5" s="75"/>
      <c r="I5" s="73">
        <v>3.641427423438476</v>
      </c>
      <c r="J5" s="74"/>
      <c r="K5" s="75"/>
      <c r="L5" s="73">
        <v>3.4257672112051081</v>
      </c>
      <c r="M5" s="74"/>
      <c r="N5" s="74"/>
      <c r="O5" s="70">
        <v>3.1777637122283027</v>
      </c>
      <c r="P5" s="88"/>
      <c r="Q5" s="89"/>
      <c r="R5" s="70">
        <v>2.273716097104125</v>
      </c>
      <c r="S5" s="71"/>
      <c r="T5" s="72"/>
      <c r="U5" s="73">
        <v>1.0375466754673559</v>
      </c>
      <c r="V5" s="74"/>
      <c r="W5" s="75"/>
      <c r="X5" s="73">
        <v>0.75834782951796287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41" si="0">A8+7</f>
        <v>45581</v>
      </c>
      <c r="B7" s="69">
        <f t="shared" ref="B7" si="1">A7+7</f>
        <v>45588</v>
      </c>
      <c r="C7" s="65">
        <v>3.6621391170584117</v>
      </c>
      <c r="D7" s="66">
        <v>3.8155589322981749</v>
      </c>
      <c r="E7" s="67">
        <f t="shared" ref="E7:E34" si="2">IF(MIN(C7,D7)&lt;C$5,C$5-MIN(C7,D7),0)</f>
        <v>0.76904738809113393</v>
      </c>
      <c r="F7" s="66">
        <v>3.3912101282925322</v>
      </c>
      <c r="G7" s="66">
        <v>3.5079863450576352</v>
      </c>
      <c r="H7" s="67">
        <f t="shared" ref="H7:H34" si="3">IF(MIN(F7,G7)&lt;F$5,F$5-MIN(F7,G7),0)</f>
        <v>0.53957800315853444</v>
      </c>
      <c r="I7" s="68">
        <v>3.2167394636936417</v>
      </c>
      <c r="J7" s="66">
        <v>3.300496901284256</v>
      </c>
      <c r="K7" s="67">
        <f t="shared" ref="K7:K34" si="4">IF(MIN(I7,J7)&lt;I$5,I$5-MIN(I7,J7),0)</f>
        <v>0.42468795974483431</v>
      </c>
      <c r="L7" s="66">
        <v>3.1099876849692669</v>
      </c>
      <c r="M7" s="66">
        <v>3.1479311338038296</v>
      </c>
      <c r="N7" s="67">
        <f t="shared" ref="N7:N34" si="5">IF(MIN(L7,M7)&lt;L$5,L$5-MIN(L7,M7),0)</f>
        <v>0.31577952623584116</v>
      </c>
      <c r="O7" s="66">
        <v>2.9485714950205391</v>
      </c>
      <c r="P7" s="66">
        <v>3.004</v>
      </c>
      <c r="Q7" s="67">
        <f t="shared" ref="Q7:Q34" si="6">IF(MIN(O7,P7)&lt;O$5,O$5-MIN(O7,P7),0)</f>
        <v>0.22919221720776362</v>
      </c>
      <c r="R7" s="68">
        <v>2.1185565589672248</v>
      </c>
      <c r="S7" s="66">
        <v>2.2863861824107792</v>
      </c>
      <c r="T7" s="67">
        <f t="shared" ref="T7:T34" si="7">IF(MIN(R7,S7)&lt;R$5,R$5-MIN(R7,S7),0)</f>
        <v>0.1551595381369002</v>
      </c>
      <c r="U7" s="66">
        <v>0.94542587179304571</v>
      </c>
      <c r="V7" s="66">
        <v>0.97692163059171555</v>
      </c>
      <c r="W7" s="67">
        <f t="shared" ref="W7:W34" si="8">IF(MIN(U7,V7)&lt;U$5,U$5-MIN(U7,V7),0)</f>
        <v>9.2120803674310192E-2</v>
      </c>
      <c r="X7" s="68">
        <v>0.68565114012690587</v>
      </c>
      <c r="Y7" s="66">
        <v>0.6842470905456397</v>
      </c>
      <c r="Z7" s="67">
        <f t="shared" ref="Z7:Z34" si="9">IF(MIN(X7,Y7)&lt;X$5,X$5-MIN(X7,Y7),0)</f>
        <v>7.4100738972323166E-2</v>
      </c>
      <c r="AA7" s="66">
        <v>0</v>
      </c>
      <c r="AB7" s="66">
        <v>0</v>
      </c>
      <c r="AC7" s="67">
        <f t="shared" ref="AC7:AC34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7.0617793897850483</v>
      </c>
      <c r="AH7" s="66">
        <v>6.351999527677366</v>
      </c>
      <c r="AI7" s="67">
        <f t="shared" ref="AI7:AI34" si="12">IF(MIN(AG7,AH7)&lt;AG$5,AG$5-MIN(AG7,AH7),0)</f>
        <v>0</v>
      </c>
    </row>
    <row r="8" spans="1:35" ht="12" customHeight="1" x14ac:dyDescent="0.2">
      <c r="A8" s="69">
        <f t="shared" si="0"/>
        <v>45574</v>
      </c>
      <c r="B8" s="69">
        <f t="shared" ref="B8" si="13">A8+7</f>
        <v>45581</v>
      </c>
      <c r="C8" s="65">
        <v>3.6239341873871407</v>
      </c>
      <c r="D8" s="66">
        <v>3.7724707489670566</v>
      </c>
      <c r="E8" s="67">
        <f t="shared" si="2"/>
        <v>0.80725231776240491</v>
      </c>
      <c r="F8" s="66">
        <v>3.3556102093948343</v>
      </c>
      <c r="G8" s="66">
        <v>3.4766763206226181</v>
      </c>
      <c r="H8" s="67">
        <f t="shared" si="3"/>
        <v>0.5751779220562323</v>
      </c>
      <c r="I8" s="68">
        <v>3.1910173757599374</v>
      </c>
      <c r="J8" s="66">
        <v>3.2874180211310504</v>
      </c>
      <c r="K8" s="67">
        <f t="shared" si="4"/>
        <v>0.45041004767853865</v>
      </c>
      <c r="L8" s="66">
        <v>3.09489613719292</v>
      </c>
      <c r="M8" s="66">
        <v>3.1614547158403048</v>
      </c>
      <c r="N8" s="67">
        <f t="shared" si="5"/>
        <v>0.33087107401218807</v>
      </c>
      <c r="O8" s="66">
        <v>2.945638161687206</v>
      </c>
      <c r="P8" s="66">
        <v>3.004</v>
      </c>
      <c r="Q8" s="67">
        <f t="shared" si="6"/>
        <v>0.23212555054109663</v>
      </c>
      <c r="R8" s="68">
        <v>2.1295329408985118</v>
      </c>
      <c r="S8" s="66">
        <v>2.1817611824107797</v>
      </c>
      <c r="T8" s="67">
        <f t="shared" si="7"/>
        <v>0.14418315620561328</v>
      </c>
      <c r="U8" s="66">
        <v>0.93830834058702994</v>
      </c>
      <c r="V8" s="66">
        <v>0.96822650108431219</v>
      </c>
      <c r="W8" s="67">
        <f t="shared" si="8"/>
        <v>9.9238334880325962E-2</v>
      </c>
      <c r="X8" s="68">
        <v>0.68116153442107785</v>
      </c>
      <c r="Y8" s="66">
        <v>0.6928462750774167</v>
      </c>
      <c r="Z8" s="67">
        <f t="shared" si="9"/>
        <v>7.7186295096885016E-2</v>
      </c>
      <c r="AA8" s="66">
        <v>0</v>
      </c>
      <c r="AB8" s="66">
        <v>0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4">6.865*AC8</f>
        <v>2.7460000000000004</v>
      </c>
      <c r="AG8" s="66">
        <v>7.0617793897850483</v>
      </c>
      <c r="AH8" s="66">
        <v>6.351999527677366</v>
      </c>
      <c r="AI8" s="67">
        <f t="shared" si="12"/>
        <v>0</v>
      </c>
    </row>
    <row r="9" spans="1:35" ht="12" customHeight="1" x14ac:dyDescent="0.2">
      <c r="A9" s="69">
        <f t="shared" si="0"/>
        <v>45567</v>
      </c>
      <c r="B9" s="69">
        <f t="shared" ref="B9" si="15">A9+7</f>
        <v>45574</v>
      </c>
      <c r="C9" s="65">
        <v>3.6197354831188822</v>
      </c>
      <c r="D9" s="66">
        <v>3.6529952649500617</v>
      </c>
      <c r="E9" s="67">
        <f t="shared" si="2"/>
        <v>0.81145102203066344</v>
      </c>
      <c r="F9" s="66">
        <v>3.3526294427664052</v>
      </c>
      <c r="G9" s="66">
        <v>3.3768032811052047</v>
      </c>
      <c r="H9" s="67">
        <f t="shared" si="3"/>
        <v>0.57815868868466147</v>
      </c>
      <c r="I9" s="68">
        <v>3.1958226236413214</v>
      </c>
      <c r="J9" s="66">
        <v>3.2193363581891323</v>
      </c>
      <c r="K9" s="67">
        <f t="shared" si="4"/>
        <v>0.44560479979715462</v>
      </c>
      <c r="L9" s="66">
        <v>3.1061374121561829</v>
      </c>
      <c r="M9" s="66">
        <v>3.1156081470618782</v>
      </c>
      <c r="N9" s="67">
        <f t="shared" si="5"/>
        <v>0.31962979904892519</v>
      </c>
      <c r="O9" s="66">
        <v>2.9615584679406264</v>
      </c>
      <c r="P9" s="66">
        <v>3.0218778358023113</v>
      </c>
      <c r="Q9" s="67">
        <f t="shared" si="6"/>
        <v>0.21620524428767629</v>
      </c>
      <c r="R9" s="68">
        <v>2.1609503734349742</v>
      </c>
      <c r="S9" s="66">
        <v>2.1105538840427593</v>
      </c>
      <c r="T9" s="67">
        <f t="shared" si="7"/>
        <v>0.16316221306136569</v>
      </c>
      <c r="U9" s="66">
        <v>0.93597619422912659</v>
      </c>
      <c r="V9" s="66">
        <v>0.956665667327248</v>
      </c>
      <c r="W9" s="67">
        <f t="shared" si="8"/>
        <v>0.10157048123822932</v>
      </c>
      <c r="X9" s="68">
        <v>0.68194052475185085</v>
      </c>
      <c r="Y9" s="66">
        <v>0.69192440317460169</v>
      </c>
      <c r="Z9" s="67">
        <f t="shared" si="9"/>
        <v>7.6407304766112016E-2</v>
      </c>
      <c r="AA9" s="66">
        <v>0</v>
      </c>
      <c r="AB9" s="66">
        <v>0</v>
      </c>
      <c r="AC9" s="67">
        <f t="shared" si="10"/>
        <v>0.4</v>
      </c>
      <c r="AD9" s="66" t="s">
        <v>29</v>
      </c>
      <c r="AE9" s="66" t="s">
        <v>29</v>
      </c>
      <c r="AF9" s="67">
        <f t="shared" ref="AF9" si="16">6.865*AC9</f>
        <v>2.7460000000000004</v>
      </c>
      <c r="AG9" s="66">
        <v>7.3429158270709465</v>
      </c>
      <c r="AH9" s="66">
        <v>6.360425879783997</v>
      </c>
      <c r="AI9" s="67">
        <f t="shared" si="12"/>
        <v>0</v>
      </c>
    </row>
    <row r="10" spans="1:35" ht="12" customHeight="1" x14ac:dyDescent="0.2">
      <c r="A10" s="69">
        <f t="shared" si="0"/>
        <v>45560</v>
      </c>
      <c r="B10" s="69">
        <f t="shared" ref="B10" si="17">A10+7</f>
        <v>45567</v>
      </c>
      <c r="C10" s="65">
        <v>3.6257544169683427</v>
      </c>
      <c r="D10" s="66">
        <v>3.6465234101249964</v>
      </c>
      <c r="E10" s="67">
        <f t="shared" si="2"/>
        <v>0.80543208818120293</v>
      </c>
      <c r="F10" s="66">
        <v>3.3553312077998525</v>
      </c>
      <c r="G10" s="66">
        <v>3.3899924749038735</v>
      </c>
      <c r="H10" s="67">
        <f t="shared" si="3"/>
        <v>0.57545692365121415</v>
      </c>
      <c r="I10" s="68">
        <v>3.2085583037704559</v>
      </c>
      <c r="J10" s="66">
        <v>3.2095616257292066</v>
      </c>
      <c r="K10" s="67">
        <f t="shared" si="4"/>
        <v>0.43286911966802011</v>
      </c>
      <c r="L10" s="66">
        <v>3.1260658080769366</v>
      </c>
      <c r="M10" s="66">
        <v>3.1052308626009983</v>
      </c>
      <c r="N10" s="67">
        <f t="shared" si="5"/>
        <v>0.32053634860410973</v>
      </c>
      <c r="O10" s="66">
        <v>3.0268546377921912</v>
      </c>
      <c r="P10" s="66">
        <v>2.8919999999999999</v>
      </c>
      <c r="Q10" s="67">
        <f t="shared" si="6"/>
        <v>0.28576371222830277</v>
      </c>
      <c r="R10" s="68">
        <v>2.2069545697854762</v>
      </c>
      <c r="S10" s="66">
        <v>2.0755150814901229</v>
      </c>
      <c r="T10" s="67">
        <f t="shared" si="7"/>
        <v>0.19820101561400216</v>
      </c>
      <c r="U10" s="66">
        <v>0.93700680615234433</v>
      </c>
      <c r="V10" s="66">
        <v>0.9416483140201295</v>
      </c>
      <c r="W10" s="67">
        <f t="shared" si="8"/>
        <v>0.10053986931501158</v>
      </c>
      <c r="X10" s="68">
        <v>0.68344215292138377</v>
      </c>
      <c r="Y10" s="66">
        <v>0.69178380770771231</v>
      </c>
      <c r="Z10" s="67">
        <f t="shared" si="9"/>
        <v>7.4905676596579096E-2</v>
      </c>
      <c r="AA10" s="66">
        <v>0</v>
      </c>
      <c r="AB10" s="66">
        <v>0</v>
      </c>
      <c r="AC10" s="67">
        <f t="shared" si="10"/>
        <v>0.4</v>
      </c>
      <c r="AD10" s="66" t="s">
        <v>29</v>
      </c>
      <c r="AE10" s="66" t="s">
        <v>29</v>
      </c>
      <c r="AF10" s="67">
        <f t="shared" ref="AF10" si="18">6.865*AC10</f>
        <v>2.7460000000000004</v>
      </c>
      <c r="AG10" s="66">
        <v>7.3429158270709465</v>
      </c>
      <c r="AH10" s="66">
        <v>6.360425879783997</v>
      </c>
      <c r="AI10" s="67">
        <f t="shared" si="12"/>
        <v>0</v>
      </c>
    </row>
    <row r="11" spans="1:35" ht="12" customHeight="1" x14ac:dyDescent="0.2">
      <c r="A11" s="69">
        <f t="shared" si="0"/>
        <v>45553</v>
      </c>
      <c r="B11" s="69">
        <f t="shared" ref="B11" si="19">A11+7</f>
        <v>45560</v>
      </c>
      <c r="C11" s="65">
        <v>3.6355877656482161</v>
      </c>
      <c r="D11" s="66">
        <v>3.5925049226103511</v>
      </c>
      <c r="E11" s="67">
        <f t="shared" si="2"/>
        <v>0.83868158253919445</v>
      </c>
      <c r="F11" s="66">
        <v>3.3623372612913864</v>
      </c>
      <c r="G11" s="66">
        <v>3.3425977049137199</v>
      </c>
      <c r="H11" s="67">
        <f t="shared" si="3"/>
        <v>0.58819042653734677</v>
      </c>
      <c r="I11" s="68">
        <v>3.2253621322103601</v>
      </c>
      <c r="J11" s="66">
        <v>3.1675419244015881</v>
      </c>
      <c r="K11" s="67">
        <f t="shared" si="4"/>
        <v>0.47388549903688792</v>
      </c>
      <c r="L11" s="66">
        <v>3.1504591064624954</v>
      </c>
      <c r="M11" s="66">
        <v>3.0673375810739527</v>
      </c>
      <c r="N11" s="67">
        <f t="shared" si="5"/>
        <v>0.35842963013115536</v>
      </c>
      <c r="O11" s="66">
        <v>3.1000546377921916</v>
      </c>
      <c r="P11" s="66">
        <v>2.8720000000000003</v>
      </c>
      <c r="Q11" s="67">
        <f t="shared" si="6"/>
        <v>0.30576371222830234</v>
      </c>
      <c r="R11" s="68">
        <v>2.2543805806593689</v>
      </c>
      <c r="S11" s="66">
        <v>2.0755150814901229</v>
      </c>
      <c r="T11" s="67">
        <f t="shared" si="7"/>
        <v>0.19820101561400216</v>
      </c>
      <c r="U11" s="66">
        <v>0.9395940175485783</v>
      </c>
      <c r="V11" s="66">
        <v>0.9182072347517013</v>
      </c>
      <c r="W11" s="67">
        <f t="shared" si="8"/>
        <v>0.11933944071565461</v>
      </c>
      <c r="X11" s="68">
        <v>0.68425467279439611</v>
      </c>
      <c r="Y11" s="66">
        <v>0.67149176684630429</v>
      </c>
      <c r="Z11" s="67">
        <f t="shared" si="9"/>
        <v>8.6856062671658574E-2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ref="AF11" si="20">6.865*AC11</f>
        <v>2.7460000000000004</v>
      </c>
      <c r="AG11" s="66">
        <v>7.3429158270709465</v>
      </c>
      <c r="AH11" s="66">
        <v>6.360425879783997</v>
      </c>
      <c r="AI11" s="67">
        <f t="shared" si="12"/>
        <v>0</v>
      </c>
    </row>
    <row r="12" spans="1:35" ht="12" customHeight="1" x14ac:dyDescent="0.2">
      <c r="A12" s="69">
        <f t="shared" si="0"/>
        <v>45546</v>
      </c>
      <c r="B12" s="69">
        <f t="shared" ref="B12" si="21">A12+7</f>
        <v>45553</v>
      </c>
      <c r="C12" s="65">
        <v>3.6408268412936513</v>
      </c>
      <c r="D12" s="66">
        <v>3.6063565425925428</v>
      </c>
      <c r="E12" s="67">
        <f t="shared" si="2"/>
        <v>0.8248299625570028</v>
      </c>
      <c r="F12" s="66">
        <v>3.3828876411068922</v>
      </c>
      <c r="G12" s="66">
        <v>3.3169076889790228</v>
      </c>
      <c r="H12" s="67">
        <f t="shared" si="3"/>
        <v>0.61388044247204387</v>
      </c>
      <c r="I12" s="68">
        <v>3.2450082001926557</v>
      </c>
      <c r="J12" s="66">
        <v>3.1575892023262031</v>
      </c>
      <c r="K12" s="67">
        <f t="shared" si="4"/>
        <v>0.48383822111227293</v>
      </c>
      <c r="L12" s="66">
        <v>3.1775797403909878</v>
      </c>
      <c r="M12" s="66">
        <v>3.076105701519035</v>
      </c>
      <c r="N12" s="67">
        <f t="shared" si="5"/>
        <v>0.34966150968607312</v>
      </c>
      <c r="O12" s="66">
        <v>3.1474327043369019</v>
      </c>
      <c r="P12" s="66">
        <v>2.964</v>
      </c>
      <c r="Q12" s="67">
        <f t="shared" si="6"/>
        <v>0.2137637122283027</v>
      </c>
      <c r="R12" s="68">
        <v>2.2700986278417368</v>
      </c>
      <c r="S12" s="66">
        <v>2.2266400814901228</v>
      </c>
      <c r="T12" s="67">
        <f t="shared" si="7"/>
        <v>4.7076015614002209E-2</v>
      </c>
      <c r="U12" s="66">
        <v>0.9371943310715708</v>
      </c>
      <c r="V12" s="66">
        <v>0.93477106675381672</v>
      </c>
      <c r="W12" s="67">
        <f t="shared" si="8"/>
        <v>0.10277560871353919</v>
      </c>
      <c r="X12" s="68">
        <v>0.6852552248162157</v>
      </c>
      <c r="Y12" s="66">
        <v>0.66660521708246701</v>
      </c>
      <c r="Z12" s="67">
        <f t="shared" si="9"/>
        <v>9.1742612435495863E-2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ref="AF12" si="22">6.865*AC12</f>
        <v>2.7460000000000004</v>
      </c>
      <c r="AG12" s="66">
        <v>7.6371710561143828</v>
      </c>
      <c r="AH12" s="66">
        <v>6.6877521077369613</v>
      </c>
      <c r="AI12" s="67">
        <f t="shared" si="12"/>
        <v>0</v>
      </c>
    </row>
    <row r="13" spans="1:35" ht="12" customHeight="1" x14ac:dyDescent="0.2">
      <c r="A13" s="69">
        <f t="shared" si="0"/>
        <v>45539</v>
      </c>
      <c r="B13" s="69">
        <f t="shared" ref="B13" si="23">A13+7</f>
        <v>45546</v>
      </c>
      <c r="C13" s="65">
        <v>3.6476175412606451</v>
      </c>
      <c r="D13" s="66">
        <v>3.6146823198342752</v>
      </c>
      <c r="E13" s="67">
        <f t="shared" si="2"/>
        <v>0.81650418531527036</v>
      </c>
      <c r="F13" s="66">
        <v>3.3953762343947242</v>
      </c>
      <c r="G13" s="66">
        <v>3.3420991162661369</v>
      </c>
      <c r="H13" s="67">
        <f t="shared" si="3"/>
        <v>0.58868901518492978</v>
      </c>
      <c r="I13" s="68">
        <v>3.2502503723614731</v>
      </c>
      <c r="J13" s="66">
        <v>3.2261587491376078</v>
      </c>
      <c r="K13" s="67">
        <f t="shared" si="4"/>
        <v>0.41526867430086822</v>
      </c>
      <c r="L13" s="66">
        <v>3.1856297939980358</v>
      </c>
      <c r="M13" s="66">
        <v>3.1484540349982737</v>
      </c>
      <c r="N13" s="67">
        <f t="shared" si="5"/>
        <v>0.27731317620683438</v>
      </c>
      <c r="O13" s="66">
        <v>3.1648559372433898</v>
      </c>
      <c r="P13" s="66">
        <v>3.06</v>
      </c>
      <c r="Q13" s="67">
        <f t="shared" si="6"/>
        <v>0.11776371222830262</v>
      </c>
      <c r="R13" s="68">
        <v>2.2754974744132372</v>
      </c>
      <c r="S13" s="66">
        <v>2.2342096636817272</v>
      </c>
      <c r="T13" s="67">
        <f t="shared" si="7"/>
        <v>3.9506433422397791E-2</v>
      </c>
      <c r="U13" s="66">
        <v>0.93689422738037287</v>
      </c>
      <c r="V13" s="66">
        <v>0.94510211882031525</v>
      </c>
      <c r="W13" s="67">
        <f t="shared" si="8"/>
        <v>0.10065244808698304</v>
      </c>
      <c r="X13" s="68">
        <v>0.68513960504811933</v>
      </c>
      <c r="Y13" s="66">
        <v>0.69110483447736848</v>
      </c>
      <c r="Z13" s="67">
        <f t="shared" si="9"/>
        <v>7.3208224469843541E-2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ref="AF13" si="24">6.865*AC13</f>
        <v>2.7460000000000004</v>
      </c>
      <c r="AG13" s="66">
        <v>7.6371710561143828</v>
      </c>
      <c r="AH13" s="66">
        <v>6.6877521077369613</v>
      </c>
      <c r="AI13" s="67">
        <f t="shared" si="12"/>
        <v>0</v>
      </c>
    </row>
    <row r="14" spans="1:35" ht="12" customHeight="1" x14ac:dyDescent="0.2">
      <c r="A14" s="69">
        <f t="shared" si="0"/>
        <v>45532</v>
      </c>
      <c r="B14" s="69">
        <f t="shared" ref="B14" si="25">A14+7</f>
        <v>45539</v>
      </c>
      <c r="C14" s="65">
        <v>3.6448434736158215</v>
      </c>
      <c r="D14" s="66">
        <v>3.685797063715655</v>
      </c>
      <c r="E14" s="67">
        <f t="shared" si="2"/>
        <v>0.78634303153372409</v>
      </c>
      <c r="F14" s="66">
        <v>3.3924130550514384</v>
      </c>
      <c r="G14" s="66">
        <v>3.4188521937764418</v>
      </c>
      <c r="H14" s="67">
        <f t="shared" si="3"/>
        <v>0.53837507639962823</v>
      </c>
      <c r="I14" s="68">
        <v>3.2517633506197359</v>
      </c>
      <c r="J14" s="66">
        <v>3.2743590990387017</v>
      </c>
      <c r="K14" s="67">
        <f t="shared" si="4"/>
        <v>0.38966407281874016</v>
      </c>
      <c r="L14" s="66">
        <v>3.1837690631005842</v>
      </c>
      <c r="M14" s="66">
        <v>3.2021125516698317</v>
      </c>
      <c r="N14" s="67">
        <f t="shared" si="5"/>
        <v>0.24199814810452391</v>
      </c>
      <c r="O14" s="66">
        <v>3.1570388728292018</v>
      </c>
      <c r="P14" s="66">
        <v>3.1653770191093895</v>
      </c>
      <c r="Q14" s="67">
        <f t="shared" si="6"/>
        <v>2.0724839399100858E-2</v>
      </c>
      <c r="R14" s="68">
        <v>2.2511824823356039</v>
      </c>
      <c r="S14" s="66">
        <v>2.2726759229922759</v>
      </c>
      <c r="T14" s="67">
        <f t="shared" si="7"/>
        <v>2.2533614768521115E-2</v>
      </c>
      <c r="U14" s="66">
        <v>0.93539557114753846</v>
      </c>
      <c r="V14" s="66">
        <v>0.95059234322602981</v>
      </c>
      <c r="W14" s="67">
        <f t="shared" si="8"/>
        <v>0.10215110431981744</v>
      </c>
      <c r="X14" s="68">
        <v>0.68252815855590709</v>
      </c>
      <c r="Y14" s="66">
        <v>0.70565817987928092</v>
      </c>
      <c r="Z14" s="67">
        <f t="shared" si="9"/>
        <v>7.5819670962055774E-2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ref="AF14" si="26">6.865*AC14</f>
        <v>2.7460000000000004</v>
      </c>
      <c r="AG14" s="66">
        <v>7.6371710561143828</v>
      </c>
      <c r="AH14" s="66">
        <v>6.6877521077369613</v>
      </c>
      <c r="AI14" s="67">
        <f t="shared" si="12"/>
        <v>0</v>
      </c>
    </row>
    <row r="15" spans="1:35" ht="12" customHeight="1" x14ac:dyDescent="0.2">
      <c r="A15" s="69">
        <f t="shared" si="0"/>
        <v>45525</v>
      </c>
      <c r="B15" s="69">
        <f t="shared" ref="B15" si="27">A15+7</f>
        <v>45532</v>
      </c>
      <c r="C15" s="65">
        <v>3.6692243375246774</v>
      </c>
      <c r="D15" s="66">
        <v>3.6386232838902619</v>
      </c>
      <c r="E15" s="67">
        <f t="shared" si="2"/>
        <v>0.79256322125928369</v>
      </c>
      <c r="F15" s="66">
        <v>3.4147443894035399</v>
      </c>
      <c r="G15" s="66">
        <v>3.3583696532241571</v>
      </c>
      <c r="H15" s="67">
        <f t="shared" si="3"/>
        <v>0.5724184782269095</v>
      </c>
      <c r="I15" s="68">
        <v>3.272979452722756</v>
      </c>
      <c r="J15" s="66">
        <v>3.2386031443924881</v>
      </c>
      <c r="K15" s="67">
        <f t="shared" si="4"/>
        <v>0.40282427904598794</v>
      </c>
      <c r="L15" s="66">
        <v>3.1955359372252459</v>
      </c>
      <c r="M15" s="66">
        <v>3.1619525787402196</v>
      </c>
      <c r="N15" s="67">
        <f t="shared" si="5"/>
        <v>0.26381463246488845</v>
      </c>
      <c r="O15" s="66">
        <v>3.1423122973859927</v>
      </c>
      <c r="P15" s="66">
        <v>3.1880000000000006</v>
      </c>
      <c r="Q15" s="67">
        <f t="shared" si="6"/>
        <v>3.5451414842309958E-2</v>
      </c>
      <c r="R15" s="68">
        <v>2.2284775746881289</v>
      </c>
      <c r="S15" s="66">
        <v>2.2726759229922759</v>
      </c>
      <c r="T15" s="67">
        <f t="shared" si="7"/>
        <v>4.523852241599613E-2</v>
      </c>
      <c r="U15" s="66">
        <v>0.94090984966590641</v>
      </c>
      <c r="V15" s="66">
        <v>0.93474741985364374</v>
      </c>
      <c r="W15" s="67">
        <f t="shared" si="8"/>
        <v>0.10279925561371217</v>
      </c>
      <c r="X15" s="68">
        <v>0.68647889117549798</v>
      </c>
      <c r="Y15" s="66">
        <v>0.67962229982178335</v>
      </c>
      <c r="Z15" s="67">
        <f t="shared" si="9"/>
        <v>7.8725529696179519E-2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ref="AF15" si="28">6.865*AC15</f>
        <v>2.7460000000000004</v>
      </c>
      <c r="AG15" s="66">
        <v>7.7936156824744565</v>
      </c>
      <c r="AH15" s="66">
        <v>7.3797359006003775</v>
      </c>
      <c r="AI15" s="67">
        <f t="shared" si="12"/>
        <v>0</v>
      </c>
    </row>
    <row r="16" spans="1:35" ht="12" customHeight="1" x14ac:dyDescent="0.2">
      <c r="A16" s="69">
        <f t="shared" si="0"/>
        <v>45518</v>
      </c>
      <c r="B16" s="69">
        <f t="shared" ref="B16" si="29">A16+7</f>
        <v>45525</v>
      </c>
      <c r="C16" s="65">
        <v>3.6692243375246774</v>
      </c>
      <c r="D16" s="66">
        <v>3.6386232838902619</v>
      </c>
      <c r="E16" s="67">
        <f t="shared" si="2"/>
        <v>0.79256322125928369</v>
      </c>
      <c r="F16" s="66">
        <v>3.4147443894035399</v>
      </c>
      <c r="G16" s="66">
        <v>3.3583696532241571</v>
      </c>
      <c r="H16" s="67">
        <f t="shared" si="3"/>
        <v>0.5724184782269095</v>
      </c>
      <c r="I16" s="68">
        <v>3.272979452722756</v>
      </c>
      <c r="J16" s="66">
        <v>3.2386031443924881</v>
      </c>
      <c r="K16" s="67">
        <f t="shared" si="4"/>
        <v>0.40282427904598794</v>
      </c>
      <c r="L16" s="66">
        <v>3.1955359372252459</v>
      </c>
      <c r="M16" s="66">
        <v>3.1619525787402196</v>
      </c>
      <c r="N16" s="67">
        <f t="shared" si="5"/>
        <v>0.26381463246488845</v>
      </c>
      <c r="O16" s="66">
        <v>3.1423122973859927</v>
      </c>
      <c r="P16" s="66">
        <v>3.1880000000000006</v>
      </c>
      <c r="Q16" s="67">
        <f t="shared" si="6"/>
        <v>3.5451414842309958E-2</v>
      </c>
      <c r="R16" s="68">
        <v>2.2284775746881289</v>
      </c>
      <c r="S16" s="66">
        <v>2.2726759229922759</v>
      </c>
      <c r="T16" s="67">
        <f t="shared" si="7"/>
        <v>4.523852241599613E-2</v>
      </c>
      <c r="U16" s="66">
        <v>0.94090984966590641</v>
      </c>
      <c r="V16" s="66">
        <v>0.93474741985364374</v>
      </c>
      <c r="W16" s="67">
        <f t="shared" si="8"/>
        <v>0.10279925561371217</v>
      </c>
      <c r="X16" s="68">
        <v>0.68647889117549798</v>
      </c>
      <c r="Y16" s="66">
        <v>0.67962229982178335</v>
      </c>
      <c r="Z16" s="67">
        <f t="shared" si="9"/>
        <v>7.8725529696179519E-2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" si="30">6.865*AC16</f>
        <v>2.7460000000000004</v>
      </c>
      <c r="AG16" s="66">
        <v>7.7936156824744565</v>
      </c>
      <c r="AH16" s="66">
        <v>7.3797359006003775</v>
      </c>
      <c r="AI16" s="67">
        <f t="shared" si="12"/>
        <v>0</v>
      </c>
    </row>
    <row r="17" spans="1:35" ht="12" customHeight="1" x14ac:dyDescent="0.2">
      <c r="A17" s="69">
        <f t="shared" si="0"/>
        <v>45511</v>
      </c>
      <c r="B17" s="69">
        <f t="shared" ref="B17" si="31">A17+7</f>
        <v>45518</v>
      </c>
      <c r="C17" s="65">
        <v>3.6692243375246774</v>
      </c>
      <c r="D17" s="66">
        <v>3.6386232838902619</v>
      </c>
      <c r="E17" s="67">
        <f t="shared" si="2"/>
        <v>0.79256322125928369</v>
      </c>
      <c r="F17" s="66">
        <v>3.4147443894035399</v>
      </c>
      <c r="G17" s="66">
        <v>3.3583696532241571</v>
      </c>
      <c r="H17" s="67">
        <f t="shared" si="3"/>
        <v>0.5724184782269095</v>
      </c>
      <c r="I17" s="68">
        <v>3.272979452722756</v>
      </c>
      <c r="J17" s="66">
        <v>3.2386031443924881</v>
      </c>
      <c r="K17" s="67">
        <f t="shared" si="4"/>
        <v>0.40282427904598794</v>
      </c>
      <c r="L17" s="66">
        <v>3.1955359372252459</v>
      </c>
      <c r="M17" s="66">
        <v>3.1619525787402196</v>
      </c>
      <c r="N17" s="67">
        <f t="shared" si="5"/>
        <v>0.26381463246488845</v>
      </c>
      <c r="O17" s="66">
        <v>3.1423122973859927</v>
      </c>
      <c r="P17" s="66">
        <v>3.1880000000000006</v>
      </c>
      <c r="Q17" s="67">
        <f t="shared" si="6"/>
        <v>3.5451414842309958E-2</v>
      </c>
      <c r="R17" s="68">
        <v>2.2284775746881289</v>
      </c>
      <c r="S17" s="66">
        <v>2.2726759229922759</v>
      </c>
      <c r="T17" s="67">
        <f t="shared" si="7"/>
        <v>4.523852241599613E-2</v>
      </c>
      <c r="U17" s="66">
        <v>0.94090984966590641</v>
      </c>
      <c r="V17" s="66">
        <v>0.93474741985364374</v>
      </c>
      <c r="W17" s="67">
        <f t="shared" si="8"/>
        <v>0.10279925561371217</v>
      </c>
      <c r="X17" s="68">
        <v>0.68647889117549798</v>
      </c>
      <c r="Y17" s="66">
        <v>0.67962229982178335</v>
      </c>
      <c r="Z17" s="67">
        <f t="shared" si="9"/>
        <v>7.8725529696179519E-2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7.7936156824744565</v>
      </c>
      <c r="AH17" s="66">
        <v>7.3797359006003775</v>
      </c>
      <c r="AI17" s="67">
        <f t="shared" si="12"/>
        <v>0</v>
      </c>
    </row>
    <row r="18" spans="1:35" ht="12" customHeight="1" x14ac:dyDescent="0.2">
      <c r="A18" s="69">
        <f t="shared" si="0"/>
        <v>45504</v>
      </c>
      <c r="B18" s="69">
        <f t="shared" ref="B18" si="33">A18+7</f>
        <v>45511</v>
      </c>
      <c r="C18" s="65">
        <v>3.6692243375246774</v>
      </c>
      <c r="D18" s="66">
        <v>3.6386232838902619</v>
      </c>
      <c r="E18" s="67">
        <f t="shared" si="2"/>
        <v>0.79256322125928369</v>
      </c>
      <c r="F18" s="66">
        <v>3.4147443894035399</v>
      </c>
      <c r="G18" s="66">
        <v>3.3583696532241571</v>
      </c>
      <c r="H18" s="67">
        <f t="shared" si="3"/>
        <v>0.5724184782269095</v>
      </c>
      <c r="I18" s="68">
        <v>3.272979452722756</v>
      </c>
      <c r="J18" s="66">
        <v>3.2386031443924881</v>
      </c>
      <c r="K18" s="67">
        <f t="shared" si="4"/>
        <v>0.40282427904598794</v>
      </c>
      <c r="L18" s="66">
        <v>3.1955359372252459</v>
      </c>
      <c r="M18" s="66">
        <v>3.1619525787402196</v>
      </c>
      <c r="N18" s="67">
        <f t="shared" si="5"/>
        <v>0.26381463246488845</v>
      </c>
      <c r="O18" s="66">
        <v>3.1423122973859927</v>
      </c>
      <c r="P18" s="66">
        <v>3.1880000000000006</v>
      </c>
      <c r="Q18" s="67">
        <f t="shared" si="6"/>
        <v>3.5451414842309958E-2</v>
      </c>
      <c r="R18" s="68">
        <v>2.2284775746881289</v>
      </c>
      <c r="S18" s="66">
        <v>2.2726759229922759</v>
      </c>
      <c r="T18" s="67">
        <f t="shared" si="7"/>
        <v>4.523852241599613E-2</v>
      </c>
      <c r="U18" s="66">
        <v>0.94090984966590641</v>
      </c>
      <c r="V18" s="66">
        <v>0.93474741985364374</v>
      </c>
      <c r="W18" s="67">
        <f t="shared" si="8"/>
        <v>0.10279925561371217</v>
      </c>
      <c r="X18" s="68">
        <v>0.68647889117549798</v>
      </c>
      <c r="Y18" s="66">
        <v>0.67962229982178335</v>
      </c>
      <c r="Z18" s="67">
        <f t="shared" si="9"/>
        <v>7.8725529696179519E-2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ref="AF18" si="34">6.865*AC18</f>
        <v>2.7460000000000004</v>
      </c>
      <c r="AG18" s="66">
        <v>7.7936156824744565</v>
      </c>
      <c r="AH18" s="66">
        <v>7.3797359006003775</v>
      </c>
      <c r="AI18" s="67">
        <f t="shared" si="12"/>
        <v>0</v>
      </c>
    </row>
    <row r="19" spans="1:35" ht="12" customHeight="1" x14ac:dyDescent="0.2">
      <c r="A19" s="69">
        <f t="shared" si="0"/>
        <v>45497</v>
      </c>
      <c r="B19" s="69">
        <f t="shared" ref="B19" si="35">A19+7</f>
        <v>45504</v>
      </c>
      <c r="C19" s="65">
        <v>3.7127256527155286</v>
      </c>
      <c r="D19" s="66">
        <v>3.6247092496086641</v>
      </c>
      <c r="E19" s="67">
        <f t="shared" si="2"/>
        <v>0.80647725554088145</v>
      </c>
      <c r="F19" s="66">
        <v>3.4373261611320096</v>
      </c>
      <c r="G19" s="66">
        <v>3.408258636510642</v>
      </c>
      <c r="H19" s="67">
        <f t="shared" si="3"/>
        <v>0.52252949494042467</v>
      </c>
      <c r="I19" s="68">
        <v>3.3020420845952647</v>
      </c>
      <c r="J19" s="66">
        <v>3.2419463010228964</v>
      </c>
      <c r="K19" s="67">
        <f t="shared" si="4"/>
        <v>0.39948112241557965</v>
      </c>
      <c r="L19" s="66">
        <v>3.2041874732626243</v>
      </c>
      <c r="M19" s="66">
        <v>3.1966995626916712</v>
      </c>
      <c r="N19" s="67">
        <f t="shared" si="5"/>
        <v>0.22906764851343686</v>
      </c>
      <c r="O19" s="66">
        <v>3.1272599815932245</v>
      </c>
      <c r="P19" s="66">
        <v>3.18</v>
      </c>
      <c r="Q19" s="67">
        <f t="shared" si="6"/>
        <v>5.0503730635078181E-2</v>
      </c>
      <c r="R19" s="68">
        <v>2.2058413284323444</v>
      </c>
      <c r="S19" s="66">
        <v>2.2940031408431283</v>
      </c>
      <c r="T19" s="67">
        <f t="shared" si="7"/>
        <v>6.7874768671780661E-2</v>
      </c>
      <c r="U19" s="66">
        <v>0.94861872007141335</v>
      </c>
      <c r="V19" s="66">
        <v>0.91566494294035761</v>
      </c>
      <c r="W19" s="67">
        <f t="shared" si="8"/>
        <v>0.1218817325269983</v>
      </c>
      <c r="X19" s="68">
        <v>0.69288365289666287</v>
      </c>
      <c r="Y19" s="66">
        <v>0.66335323250279066</v>
      </c>
      <c r="Z19" s="67">
        <f t="shared" si="9"/>
        <v>9.4994597015172211E-2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36">6.865*AC19</f>
        <v>2.7460000000000004</v>
      </c>
      <c r="AG19" s="66">
        <v>7.7936156824744565</v>
      </c>
      <c r="AH19" s="66">
        <v>7.3797359006003775</v>
      </c>
      <c r="AI19" s="67">
        <f t="shared" si="12"/>
        <v>0</v>
      </c>
    </row>
    <row r="20" spans="1:35" ht="12" customHeight="1" x14ac:dyDescent="0.2">
      <c r="A20" s="69">
        <f t="shared" si="0"/>
        <v>45490</v>
      </c>
      <c r="B20" s="69">
        <f t="shared" ref="B20" si="37">A20+7</f>
        <v>45497</v>
      </c>
      <c r="C20" s="65">
        <v>3.7545436566705508</v>
      </c>
      <c r="D20" s="66">
        <v>3.6390609097337725</v>
      </c>
      <c r="E20" s="67">
        <f t="shared" si="2"/>
        <v>0.7921255954157731</v>
      </c>
      <c r="F20" s="66">
        <v>3.4678597202333461</v>
      </c>
      <c r="G20" s="66">
        <v>3.3967860173825639</v>
      </c>
      <c r="H20" s="67">
        <f t="shared" si="3"/>
        <v>0.53400211406850273</v>
      </c>
      <c r="I20" s="68">
        <v>3.3308262954709265</v>
      </c>
      <c r="J20" s="66">
        <v>3.2413874753189096</v>
      </c>
      <c r="K20" s="67">
        <f t="shared" si="4"/>
        <v>0.40003994811956645</v>
      </c>
      <c r="L20" s="66">
        <v>3.2232211727507756</v>
      </c>
      <c r="M20" s="66">
        <v>3.1814305575148221</v>
      </c>
      <c r="N20" s="67">
        <f t="shared" si="5"/>
        <v>0.24433665369028601</v>
      </c>
      <c r="O20" s="66">
        <v>3.1170484077020575</v>
      </c>
      <c r="P20" s="66">
        <v>3.134670998170662</v>
      </c>
      <c r="Q20" s="67">
        <f t="shared" si="6"/>
        <v>6.0715304526245184E-2</v>
      </c>
      <c r="R20" s="68">
        <v>2.1963191697665918</v>
      </c>
      <c r="S20" s="66">
        <v>2.2940031408431283</v>
      </c>
      <c r="T20" s="67">
        <f t="shared" si="7"/>
        <v>7.7396927337533228E-2</v>
      </c>
      <c r="U20" s="66">
        <v>0.94725639429054287</v>
      </c>
      <c r="V20" s="66">
        <v>0.9465410791323503</v>
      </c>
      <c r="W20" s="67">
        <f t="shared" si="8"/>
        <v>9.1005596335005601E-2</v>
      </c>
      <c r="X20" s="68">
        <v>0.69235170480395059</v>
      </c>
      <c r="Y20" s="66">
        <v>0.68974345885895216</v>
      </c>
      <c r="Z20" s="67">
        <f t="shared" si="9"/>
        <v>6.8604370659010705E-2</v>
      </c>
      <c r="AA20" s="66">
        <v>0</v>
      </c>
      <c r="AB20" s="66">
        <v>0</v>
      </c>
      <c r="AC20" s="67">
        <f t="shared" si="10"/>
        <v>0.4</v>
      </c>
      <c r="AD20" s="66" t="s">
        <v>29</v>
      </c>
      <c r="AE20" s="66" t="s">
        <v>29</v>
      </c>
      <c r="AF20" s="67">
        <f t="shared" ref="AF20" si="38">6.865*AC20</f>
        <v>2.7460000000000004</v>
      </c>
      <c r="AG20" s="66">
        <v>7.7936156824744565</v>
      </c>
      <c r="AH20" s="66">
        <v>7.3797359006003775</v>
      </c>
      <c r="AI20" s="67">
        <f t="shared" si="12"/>
        <v>0</v>
      </c>
    </row>
    <row r="21" spans="1:35" ht="12" customHeight="1" x14ac:dyDescent="0.2">
      <c r="A21" s="69">
        <f t="shared" si="0"/>
        <v>45483</v>
      </c>
      <c r="B21" s="69">
        <f t="shared" ref="B21" si="39">A21+7</f>
        <v>45490</v>
      </c>
      <c r="C21" s="65">
        <v>3.7789838867386094</v>
      </c>
      <c r="D21" s="66">
        <v>3.6555963445904349</v>
      </c>
      <c r="E21" s="67">
        <f t="shared" si="2"/>
        <v>0.77559016055911068</v>
      </c>
      <c r="F21" s="66">
        <v>3.4878482080609703</v>
      </c>
      <c r="G21" s="66">
        <v>3.3927107627925497</v>
      </c>
      <c r="H21" s="67">
        <f t="shared" si="3"/>
        <v>0.53807736865851696</v>
      </c>
      <c r="I21" s="68">
        <v>3.3440972870796202</v>
      </c>
      <c r="J21" s="66">
        <v>3.2667195162166047</v>
      </c>
      <c r="K21" s="67">
        <f t="shared" si="4"/>
        <v>0.37470790722187131</v>
      </c>
      <c r="L21" s="66">
        <v>3.2228973864768111</v>
      </c>
      <c r="M21" s="66">
        <v>3.1867635328126389</v>
      </c>
      <c r="N21" s="67">
        <f t="shared" si="5"/>
        <v>0.23900367839246917</v>
      </c>
      <c r="O21" s="66">
        <v>3.1057656078764184</v>
      </c>
      <c r="P21" s="66">
        <v>3.134670998170662</v>
      </c>
      <c r="Q21" s="67">
        <f t="shared" si="6"/>
        <v>7.1998104351884251E-2</v>
      </c>
      <c r="R21" s="68">
        <v>2.21783072655355</v>
      </c>
      <c r="S21" s="66">
        <v>2.1657086693507233</v>
      </c>
      <c r="T21" s="67">
        <f t="shared" si="7"/>
        <v>0.10800742775340177</v>
      </c>
      <c r="U21" s="66">
        <v>0.94198006836089432</v>
      </c>
      <c r="V21" s="66">
        <v>0.93700316267225703</v>
      </c>
      <c r="W21" s="67">
        <f t="shared" si="8"/>
        <v>0.10054351279509888</v>
      </c>
      <c r="X21" s="68">
        <v>0.68879501098373719</v>
      </c>
      <c r="Y21" s="66">
        <v>0.69277397700196341</v>
      </c>
      <c r="Z21" s="67">
        <f t="shared" si="9"/>
        <v>6.955281853422568E-2</v>
      </c>
      <c r="AA21" s="66">
        <v>0</v>
      </c>
      <c r="AB21" s="66">
        <v>0</v>
      </c>
      <c r="AC21" s="67">
        <f t="shared" si="10"/>
        <v>0.4</v>
      </c>
      <c r="AD21" s="66" t="s">
        <v>29</v>
      </c>
      <c r="AE21" s="66" t="s">
        <v>29</v>
      </c>
      <c r="AF21" s="67">
        <f t="shared" ref="AF21" si="40">6.865*AC21</f>
        <v>2.7460000000000004</v>
      </c>
      <c r="AG21" s="66">
        <v>7.7936156824744565</v>
      </c>
      <c r="AH21" s="66">
        <v>7.3797359006003775</v>
      </c>
      <c r="AI21" s="67">
        <f t="shared" si="12"/>
        <v>0</v>
      </c>
    </row>
    <row r="22" spans="1:35" ht="12" customHeight="1" x14ac:dyDescent="0.2">
      <c r="A22" s="69">
        <f t="shared" si="0"/>
        <v>45476</v>
      </c>
      <c r="B22" s="69">
        <f t="shared" ref="B22" si="41">A22+7</f>
        <v>45483</v>
      </c>
      <c r="C22" s="65">
        <v>3.7775955314506531</v>
      </c>
      <c r="D22" s="66">
        <v>3.7196878468563566</v>
      </c>
      <c r="E22" s="67">
        <f t="shared" si="2"/>
        <v>0.71149865829318903</v>
      </c>
      <c r="F22" s="66">
        <v>3.4902732152693079</v>
      </c>
      <c r="G22" s="66">
        <v>3.4397580810868797</v>
      </c>
      <c r="H22" s="67">
        <f t="shared" si="3"/>
        <v>0.4910300503641869</v>
      </c>
      <c r="I22" s="68">
        <v>3.3379305063344922</v>
      </c>
      <c r="J22" s="66">
        <v>3.3161527299678903</v>
      </c>
      <c r="K22" s="67">
        <f t="shared" si="4"/>
        <v>0.32527469347058569</v>
      </c>
      <c r="L22" s="66">
        <v>3.2089788021202117</v>
      </c>
      <c r="M22" s="66">
        <v>3.2125741353510326</v>
      </c>
      <c r="N22" s="67">
        <f t="shared" si="5"/>
        <v>0.21678840908489638</v>
      </c>
      <c r="O22" s="66">
        <v>3.093970397175994</v>
      </c>
      <c r="P22" s="66">
        <v>3.1248861052433909</v>
      </c>
      <c r="Q22" s="67">
        <f t="shared" si="6"/>
        <v>8.3793315052308692E-2</v>
      </c>
      <c r="R22" s="68">
        <v>2.2128777529688</v>
      </c>
      <c r="S22" s="66">
        <v>2.1753691759316673</v>
      </c>
      <c r="T22" s="67">
        <f t="shared" si="7"/>
        <v>9.8346921172457691E-2</v>
      </c>
      <c r="U22" s="66">
        <v>0.92392604585908789</v>
      </c>
      <c r="V22" s="66">
        <v>0.96208545111794608</v>
      </c>
      <c r="W22" s="67">
        <f t="shared" si="8"/>
        <v>0.11362062960826802</v>
      </c>
      <c r="X22" s="68">
        <v>0.68095960465802985</v>
      </c>
      <c r="Y22" s="66">
        <v>0.69869698968939353</v>
      </c>
      <c r="Z22" s="67">
        <f t="shared" si="9"/>
        <v>7.7388224859933019E-2</v>
      </c>
      <c r="AA22" s="66">
        <v>0</v>
      </c>
      <c r="AB22" s="66">
        <v>0</v>
      </c>
      <c r="AC22" s="67">
        <f t="shared" si="10"/>
        <v>0.4</v>
      </c>
      <c r="AD22" s="66" t="s">
        <v>29</v>
      </c>
      <c r="AE22" s="66" t="s">
        <v>29</v>
      </c>
      <c r="AF22" s="67">
        <f t="shared" ref="AF22" si="42">6.865*AC22</f>
        <v>2.7460000000000004</v>
      </c>
      <c r="AG22" s="66">
        <v>7.7936156824744565</v>
      </c>
      <c r="AH22" s="66">
        <v>7.3797359006003775</v>
      </c>
      <c r="AI22" s="67">
        <f t="shared" si="12"/>
        <v>0</v>
      </c>
    </row>
    <row r="23" spans="1:35" ht="12" customHeight="1" x14ac:dyDescent="0.2">
      <c r="A23" s="69">
        <f t="shared" si="0"/>
        <v>45469</v>
      </c>
      <c r="B23" s="69">
        <f t="shared" ref="B23" si="43">A23+7</f>
        <v>45476</v>
      </c>
      <c r="C23" s="65">
        <v>3.7532271504016785</v>
      </c>
      <c r="D23" s="66">
        <v>3.8016748351078622</v>
      </c>
      <c r="E23" s="67">
        <f t="shared" si="2"/>
        <v>0.67795935474786706</v>
      </c>
      <c r="F23" s="66">
        <v>3.4795643790344206</v>
      </c>
      <c r="G23" s="66">
        <v>3.489868598848874</v>
      </c>
      <c r="H23" s="67">
        <f t="shared" si="3"/>
        <v>0.45122375241664603</v>
      </c>
      <c r="I23" s="68">
        <v>3.3234319367377854</v>
      </c>
      <c r="J23" s="66">
        <v>3.3629707119992847</v>
      </c>
      <c r="K23" s="67">
        <f t="shared" si="4"/>
        <v>0.31799548670069067</v>
      </c>
      <c r="L23" s="66">
        <v>3.1999546681375151</v>
      </c>
      <c r="M23" s="66">
        <v>3.2119017990831087</v>
      </c>
      <c r="N23" s="67">
        <f t="shared" si="5"/>
        <v>0.22581254306759302</v>
      </c>
      <c r="O23" s="66">
        <v>3.0819985806794783</v>
      </c>
      <c r="P23" s="66">
        <v>3.1248861052433909</v>
      </c>
      <c r="Q23" s="67">
        <f t="shared" si="6"/>
        <v>9.5765131548824378E-2</v>
      </c>
      <c r="R23" s="68">
        <v>2.1468626800761399</v>
      </c>
      <c r="S23" s="66">
        <v>2.1753691759316673</v>
      </c>
      <c r="T23" s="67">
        <f t="shared" si="7"/>
        <v>0.12685341702798514</v>
      </c>
      <c r="U23" s="66">
        <v>0.90361589713978308</v>
      </c>
      <c r="V23" s="66">
        <v>0.9491165194684078</v>
      </c>
      <c r="W23" s="67">
        <f t="shared" si="8"/>
        <v>0.13393077832757283</v>
      </c>
      <c r="X23" s="68">
        <v>0.67333963516664741</v>
      </c>
      <c r="Y23" s="66">
        <v>0.69119656444661959</v>
      </c>
      <c r="Z23" s="67">
        <f t="shared" si="9"/>
        <v>8.5008194351315458E-2</v>
      </c>
      <c r="AA23" s="66">
        <v>0</v>
      </c>
      <c r="AB23" s="66">
        <v>0</v>
      </c>
      <c r="AC23" s="67">
        <f t="shared" si="10"/>
        <v>0.4</v>
      </c>
      <c r="AD23" s="66" t="s">
        <v>29</v>
      </c>
      <c r="AE23" s="66" t="s">
        <v>29</v>
      </c>
      <c r="AF23" s="67">
        <f t="shared" ref="AF23" si="44">6.865*AC23</f>
        <v>2.7460000000000004</v>
      </c>
      <c r="AG23" s="66">
        <v>7.7936156824744565</v>
      </c>
      <c r="AH23" s="66">
        <v>7.3797359006003775</v>
      </c>
      <c r="AI23" s="67">
        <f t="shared" si="12"/>
        <v>0</v>
      </c>
    </row>
    <row r="24" spans="1:35" ht="12" customHeight="1" x14ac:dyDescent="0.2">
      <c r="A24" s="69">
        <f t="shared" si="0"/>
        <v>45462</v>
      </c>
      <c r="B24" s="69">
        <f t="shared" ref="B24" si="45">A24+7</f>
        <v>45469</v>
      </c>
      <c r="C24" s="65">
        <v>3.7151024460871538</v>
      </c>
      <c r="D24" s="66">
        <v>3.8348150137234343</v>
      </c>
      <c r="E24" s="67">
        <f t="shared" si="2"/>
        <v>0.71608405906239181</v>
      </c>
      <c r="F24" s="66">
        <v>3.4494053178253159</v>
      </c>
      <c r="G24" s="66">
        <v>3.5429603065921023</v>
      </c>
      <c r="H24" s="67">
        <f t="shared" si="3"/>
        <v>0.48138281362575075</v>
      </c>
      <c r="I24" s="68">
        <v>3.3034616530808218</v>
      </c>
      <c r="J24" s="66">
        <v>3.3753247516695599</v>
      </c>
      <c r="K24" s="67">
        <f t="shared" si="4"/>
        <v>0.33796577035765418</v>
      </c>
      <c r="L24" s="66">
        <v>3.1792951508413605</v>
      </c>
      <c r="M24" s="66">
        <v>3.2884670122737543</v>
      </c>
      <c r="N24" s="67">
        <f t="shared" si="5"/>
        <v>0.24647206036374758</v>
      </c>
      <c r="O24" s="66">
        <v>3.0867859341634976</v>
      </c>
      <c r="P24" s="66">
        <v>3.0920000000000001</v>
      </c>
      <c r="Q24" s="67">
        <f t="shared" si="6"/>
        <v>9.0977778064805115E-2</v>
      </c>
      <c r="R24" s="68">
        <v>2.0580755665556723</v>
      </c>
      <c r="S24" s="66">
        <v>2.2510443592850113</v>
      </c>
      <c r="T24" s="67">
        <f t="shared" si="7"/>
        <v>0.21564053054845278</v>
      </c>
      <c r="U24" s="66">
        <v>0.8804939271929938</v>
      </c>
      <c r="V24" s="66">
        <v>0.94766905770283605</v>
      </c>
      <c r="W24" s="67">
        <f t="shared" si="8"/>
        <v>0.15705274827436211</v>
      </c>
      <c r="X24" s="68">
        <v>0.66541620902984311</v>
      </c>
      <c r="Y24" s="66">
        <v>0.68981632846069374</v>
      </c>
      <c r="Z24" s="67">
        <f t="shared" si="9"/>
        <v>9.2931620488119759E-2</v>
      </c>
      <c r="AA24" s="66">
        <v>0</v>
      </c>
      <c r="AB24" s="66">
        <v>0</v>
      </c>
      <c r="AC24" s="67">
        <f t="shared" si="10"/>
        <v>0.4</v>
      </c>
      <c r="AD24" s="66" t="s">
        <v>29</v>
      </c>
      <c r="AE24" s="66" t="s">
        <v>29</v>
      </c>
      <c r="AF24" s="67">
        <f t="shared" ref="AF24" si="46">6.865*AC24</f>
        <v>2.7460000000000004</v>
      </c>
      <c r="AG24" s="66">
        <v>7.7936156824744565</v>
      </c>
      <c r="AH24" s="66">
        <v>7.3797359006003775</v>
      </c>
      <c r="AI24" s="67">
        <f t="shared" si="12"/>
        <v>0</v>
      </c>
    </row>
    <row r="25" spans="1:35" ht="12" customHeight="1" x14ac:dyDescent="0.2">
      <c r="A25" s="69">
        <f t="shared" si="0"/>
        <v>45455</v>
      </c>
      <c r="B25" s="69">
        <f t="shared" ref="B25" si="47">A25+7</f>
        <v>45462</v>
      </c>
      <c r="C25" s="65">
        <v>3.6817917832965854</v>
      </c>
      <c r="D25" s="66">
        <v>3.7769457090849543</v>
      </c>
      <c r="E25" s="67">
        <f t="shared" si="2"/>
        <v>0.74939472185296019</v>
      </c>
      <c r="F25" s="66">
        <v>3.4206354948971622</v>
      </c>
      <c r="G25" s="66">
        <v>3.489353680878772</v>
      </c>
      <c r="H25" s="67">
        <f t="shared" si="3"/>
        <v>0.51015263655390441</v>
      </c>
      <c r="I25" s="68">
        <v>3.2793172740494265</v>
      </c>
      <c r="J25" s="66">
        <v>3.3383074475772045</v>
      </c>
      <c r="K25" s="67">
        <f t="shared" si="4"/>
        <v>0.36211014938904951</v>
      </c>
      <c r="L25" s="66">
        <v>3.1723931574695539</v>
      </c>
      <c r="M25" s="66">
        <v>3.1993449129397629</v>
      </c>
      <c r="N25" s="67">
        <f t="shared" si="5"/>
        <v>0.25337405373555422</v>
      </c>
      <c r="O25" s="66">
        <v>3.0914117942765422</v>
      </c>
      <c r="P25" s="66">
        <v>3.088174885229809</v>
      </c>
      <c r="Q25" s="67">
        <f t="shared" si="6"/>
        <v>8.9588826998493687E-2</v>
      </c>
      <c r="R25" s="68">
        <v>1.9640593550972207</v>
      </c>
      <c r="S25" s="66">
        <v>2.2585677147521368</v>
      </c>
      <c r="T25" s="67">
        <f t="shared" si="7"/>
        <v>0.3096567420069043</v>
      </c>
      <c r="U25" s="66">
        <v>0.86265991373581774</v>
      </c>
      <c r="V25" s="66">
        <v>0.92328624599307896</v>
      </c>
      <c r="W25" s="67">
        <f t="shared" si="8"/>
        <v>0.17488676173153817</v>
      </c>
      <c r="X25" s="68">
        <v>0.65941177289722552</v>
      </c>
      <c r="Y25" s="66">
        <v>0.68158206346391181</v>
      </c>
      <c r="Z25" s="67">
        <f t="shared" si="9"/>
        <v>9.8936056620737345E-2</v>
      </c>
      <c r="AA25" s="66">
        <v>0</v>
      </c>
      <c r="AB25" s="66">
        <v>0</v>
      </c>
      <c r="AC25" s="67">
        <f t="shared" si="10"/>
        <v>0.4</v>
      </c>
      <c r="AD25" s="66" t="s">
        <v>29</v>
      </c>
      <c r="AE25" s="66" t="s">
        <v>29</v>
      </c>
      <c r="AF25" s="67">
        <f t="shared" ref="AF25" si="48">6.865*AC25</f>
        <v>2.7460000000000004</v>
      </c>
      <c r="AG25" s="66">
        <v>7.7936156824744565</v>
      </c>
      <c r="AH25" s="66">
        <v>7.3797359006003775</v>
      </c>
      <c r="AI25" s="67">
        <f t="shared" si="12"/>
        <v>0</v>
      </c>
    </row>
    <row r="26" spans="1:35" ht="12" customHeight="1" x14ac:dyDescent="0.2">
      <c r="A26" s="69">
        <f t="shared" si="0"/>
        <v>45448</v>
      </c>
      <c r="B26" s="69">
        <f t="shared" ref="B26" si="49">A26+7</f>
        <v>45455</v>
      </c>
      <c r="C26" s="65">
        <v>3.6713662366158148</v>
      </c>
      <c r="D26" s="66">
        <v>3.7188263843750158</v>
      </c>
      <c r="E26" s="67">
        <f t="shared" si="2"/>
        <v>0.75982026853373075</v>
      </c>
      <c r="F26" s="66">
        <v>3.4086319248234278</v>
      </c>
      <c r="G26" s="66">
        <v>3.4509307849913573</v>
      </c>
      <c r="H26" s="67">
        <f t="shared" si="3"/>
        <v>0.52215620662763884</v>
      </c>
      <c r="I26" s="68">
        <v>3.2712667668500846</v>
      </c>
      <c r="J26" s="66">
        <v>3.2868145619455125</v>
      </c>
      <c r="K26" s="67">
        <f t="shared" si="4"/>
        <v>0.37016065658839148</v>
      </c>
      <c r="L26" s="66">
        <v>3.175609713467261</v>
      </c>
      <c r="M26" s="66">
        <v>3.1504532883853611</v>
      </c>
      <c r="N26" s="67">
        <f t="shared" si="5"/>
        <v>0.27531392281974698</v>
      </c>
      <c r="O26" s="66">
        <v>3.0978821011423117</v>
      </c>
      <c r="P26" s="66">
        <v>3.0816692831382051</v>
      </c>
      <c r="Q26" s="67">
        <f t="shared" si="6"/>
        <v>9.6094429090097577E-2</v>
      </c>
      <c r="R26" s="68">
        <v>1.8711616604630361</v>
      </c>
      <c r="S26" s="66">
        <v>2.2562344076515579</v>
      </c>
      <c r="T26" s="67">
        <f t="shared" si="7"/>
        <v>0.40255443664108892</v>
      </c>
      <c r="U26" s="66">
        <v>0.85593694522827701</v>
      </c>
      <c r="V26" s="66">
        <v>0.89215056542547166</v>
      </c>
      <c r="W26" s="67">
        <f t="shared" si="8"/>
        <v>0.18160973023907889</v>
      </c>
      <c r="X26" s="68">
        <v>0.65705301722788867</v>
      </c>
      <c r="Y26" s="66">
        <v>0.66740335354389391</v>
      </c>
      <c r="Z26" s="67">
        <f t="shared" si="9"/>
        <v>0.1012948122900742</v>
      </c>
      <c r="AA26" s="66">
        <v>0</v>
      </c>
      <c r="AB26" s="66">
        <v>0</v>
      </c>
      <c r="AC26" s="67">
        <f t="shared" si="10"/>
        <v>0.4</v>
      </c>
      <c r="AD26" s="66" t="s">
        <v>29</v>
      </c>
      <c r="AE26" s="66" t="s">
        <v>29</v>
      </c>
      <c r="AF26" s="67">
        <f t="shared" ref="AF26" si="50">6.865*AC26</f>
        <v>2.7460000000000004</v>
      </c>
      <c r="AG26" s="66">
        <v>7.8384440314651629</v>
      </c>
      <c r="AH26" s="66">
        <v>7.7162798167734632</v>
      </c>
      <c r="AI26" s="67">
        <f t="shared" si="12"/>
        <v>0</v>
      </c>
    </row>
    <row r="27" spans="1:35" ht="12" customHeight="1" x14ac:dyDescent="0.2">
      <c r="A27" s="69">
        <f t="shared" si="0"/>
        <v>45441</v>
      </c>
      <c r="B27" s="69">
        <f t="shared" ref="B27" si="51">A27+7</f>
        <v>45448</v>
      </c>
      <c r="C27" s="65">
        <v>3.6761367332797188</v>
      </c>
      <c r="D27" s="66">
        <v>3.701016173740364</v>
      </c>
      <c r="E27" s="67">
        <f t="shared" si="2"/>
        <v>0.7550497718698268</v>
      </c>
      <c r="F27" s="66">
        <v>3.4097079122673879</v>
      </c>
      <c r="G27" s="66">
        <v>3.4482014294507497</v>
      </c>
      <c r="H27" s="67">
        <f t="shared" si="3"/>
        <v>0.52108021918367875</v>
      </c>
      <c r="I27" s="68">
        <v>3.2702386968958712</v>
      </c>
      <c r="J27" s="66">
        <v>3.2969964388469148</v>
      </c>
      <c r="K27" s="67">
        <f t="shared" si="4"/>
        <v>0.37118872654260482</v>
      </c>
      <c r="L27" s="66">
        <v>3.1807628122056846</v>
      </c>
      <c r="M27" s="66">
        <v>3.1590974874162159</v>
      </c>
      <c r="N27" s="67">
        <f t="shared" si="5"/>
        <v>0.2666697237888922</v>
      </c>
      <c r="O27" s="66">
        <v>3.1067649501373551</v>
      </c>
      <c r="P27" s="66">
        <v>3.056</v>
      </c>
      <c r="Q27" s="67">
        <f t="shared" si="6"/>
        <v>0.12176371222830262</v>
      </c>
      <c r="R27" s="68">
        <v>1.8631007977516636</v>
      </c>
      <c r="S27" s="66">
        <v>1.8989114928606841</v>
      </c>
      <c r="T27" s="67">
        <f t="shared" si="7"/>
        <v>0.41061529935246144</v>
      </c>
      <c r="U27" s="66">
        <v>0.85356274406100263</v>
      </c>
      <c r="V27" s="66">
        <v>0.86611232782203573</v>
      </c>
      <c r="W27" s="67">
        <f t="shared" si="8"/>
        <v>0.18398393140635327</v>
      </c>
      <c r="X27" s="68">
        <v>0.65523544932625655</v>
      </c>
      <c r="Y27" s="66">
        <v>0.65939998516753184</v>
      </c>
      <c r="Z27" s="67">
        <f t="shared" si="9"/>
        <v>0.10311238019170632</v>
      </c>
      <c r="AA27" s="66">
        <v>0</v>
      </c>
      <c r="AB27" s="66">
        <v>0</v>
      </c>
      <c r="AC27" s="67">
        <f t="shared" si="10"/>
        <v>0.4</v>
      </c>
      <c r="AD27" s="66" t="s">
        <v>29</v>
      </c>
      <c r="AE27" s="66" t="s">
        <v>29</v>
      </c>
      <c r="AF27" s="67">
        <f t="shared" ref="AF27" si="52">6.865*AC27</f>
        <v>2.7460000000000004</v>
      </c>
      <c r="AG27" s="66">
        <v>7.8384440314651629</v>
      </c>
      <c r="AH27" s="66">
        <v>7.7162798167734632</v>
      </c>
      <c r="AI27" s="67">
        <f t="shared" si="12"/>
        <v>0</v>
      </c>
    </row>
    <row r="28" spans="1:35" ht="12" customHeight="1" x14ac:dyDescent="0.2">
      <c r="A28" s="69">
        <f t="shared" si="0"/>
        <v>45434</v>
      </c>
      <c r="B28" s="69">
        <f t="shared" ref="B28" si="53">A28+7</f>
        <v>45441</v>
      </c>
      <c r="C28" s="65">
        <v>3.6665730663851979</v>
      </c>
      <c r="D28" s="66">
        <v>3.6877957727919921</v>
      </c>
      <c r="E28" s="67">
        <f t="shared" si="2"/>
        <v>0.76461343876434773</v>
      </c>
      <c r="F28" s="66">
        <v>3.4010548833065788</v>
      </c>
      <c r="G28" s="66">
        <v>3.4334039788208686</v>
      </c>
      <c r="H28" s="67">
        <f t="shared" si="3"/>
        <v>0.52973324814448786</v>
      </c>
      <c r="I28" s="68">
        <v>3.2522445334190926</v>
      </c>
      <c r="J28" s="66">
        <v>3.3104278509296146</v>
      </c>
      <c r="K28" s="67">
        <f t="shared" si="4"/>
        <v>0.38918289001938344</v>
      </c>
      <c r="L28" s="66">
        <v>3.1613245046129577</v>
      </c>
      <c r="M28" s="66">
        <v>3.2085505685098994</v>
      </c>
      <c r="N28" s="67">
        <f t="shared" si="5"/>
        <v>0.26444270659215041</v>
      </c>
      <c r="O28" s="66">
        <v>3.104951371428736</v>
      </c>
      <c r="P28" s="66">
        <v>3.1175241209041182</v>
      </c>
      <c r="Q28" s="67">
        <f t="shared" si="6"/>
        <v>7.2812340799566666E-2</v>
      </c>
      <c r="R28" s="68">
        <v>1.8844343022026895</v>
      </c>
      <c r="S28" s="66">
        <v>1.8762872902192345</v>
      </c>
      <c r="T28" s="67">
        <f t="shared" si="7"/>
        <v>0.39742880688489057</v>
      </c>
      <c r="U28" s="66">
        <v>0.85050462596099186</v>
      </c>
      <c r="V28" s="66">
        <v>0.85197476779476566</v>
      </c>
      <c r="W28" s="67">
        <f t="shared" si="8"/>
        <v>0.18704204950636405</v>
      </c>
      <c r="X28" s="68">
        <v>0.65299620456649488</v>
      </c>
      <c r="Y28" s="66">
        <v>0.65638847027360225</v>
      </c>
      <c r="Z28" s="67">
        <f t="shared" si="9"/>
        <v>0.10535162495146799</v>
      </c>
      <c r="AA28" s="66">
        <v>0</v>
      </c>
      <c r="AB28" s="66">
        <v>0</v>
      </c>
      <c r="AC28" s="67">
        <f t="shared" si="10"/>
        <v>0.4</v>
      </c>
      <c r="AD28" s="66" t="s">
        <v>29</v>
      </c>
      <c r="AE28" s="66" t="s">
        <v>29</v>
      </c>
      <c r="AF28" s="67">
        <f t="shared" ref="AF28" si="54">6.865*AC28</f>
        <v>2.7460000000000004</v>
      </c>
      <c r="AG28" s="66">
        <v>7.8384440314651629</v>
      </c>
      <c r="AH28" s="66">
        <v>7.7162798167734632</v>
      </c>
      <c r="AI28" s="67">
        <f t="shared" si="12"/>
        <v>0</v>
      </c>
    </row>
    <row r="29" spans="1:35" ht="12" customHeight="1" x14ac:dyDescent="0.2">
      <c r="A29" s="69">
        <f t="shared" si="0"/>
        <v>45427</v>
      </c>
      <c r="B29" s="69">
        <f t="shared" ref="B29" si="55">A29+7</f>
        <v>45434</v>
      </c>
      <c r="C29" s="65">
        <v>3.6687285792929978</v>
      </c>
      <c r="D29" s="66">
        <v>3.6304925513341733</v>
      </c>
      <c r="E29" s="67">
        <f t="shared" si="2"/>
        <v>0.80069395381537234</v>
      </c>
      <c r="F29" s="66">
        <v>3.4046530797631465</v>
      </c>
      <c r="G29" s="66">
        <v>3.3644652078836157</v>
      </c>
      <c r="H29" s="67">
        <f t="shared" si="3"/>
        <v>0.56632292356745095</v>
      </c>
      <c r="I29" s="68">
        <v>3.2493949577773615</v>
      </c>
      <c r="J29" s="66">
        <v>3.2380127486649646</v>
      </c>
      <c r="K29" s="67">
        <f t="shared" si="4"/>
        <v>0.40341467477351145</v>
      </c>
      <c r="L29" s="66">
        <v>3.148423916470072</v>
      </c>
      <c r="M29" s="66">
        <v>3.1783653622410721</v>
      </c>
      <c r="N29" s="67">
        <f t="shared" si="5"/>
        <v>0.27734329473503605</v>
      </c>
      <c r="O29" s="66">
        <v>3.0731781409640861</v>
      </c>
      <c r="P29" s="66">
        <v>3.1</v>
      </c>
      <c r="Q29" s="67">
        <f t="shared" si="6"/>
        <v>0.10458557126421653</v>
      </c>
      <c r="R29" s="68">
        <v>1.9745081001566556</v>
      </c>
      <c r="S29" s="66">
        <v>1.8561303291424429</v>
      </c>
      <c r="T29" s="67">
        <f t="shared" si="7"/>
        <v>0.41758576796168212</v>
      </c>
      <c r="U29" s="66">
        <v>0.85004798836354323</v>
      </c>
      <c r="V29" s="66">
        <v>0.84007523327117584</v>
      </c>
      <c r="W29" s="67">
        <f t="shared" si="8"/>
        <v>0.19747144219618007</v>
      </c>
      <c r="X29" s="68">
        <v>0.65050692181837888</v>
      </c>
      <c r="Y29" s="66">
        <v>0.65453458187635682</v>
      </c>
      <c r="Z29" s="67">
        <f t="shared" si="9"/>
        <v>0.10784090769958399</v>
      </c>
      <c r="AA29" s="66">
        <v>0</v>
      </c>
      <c r="AB29" s="66">
        <v>0</v>
      </c>
      <c r="AC29" s="67">
        <f t="shared" si="10"/>
        <v>0.4</v>
      </c>
      <c r="AD29" s="66" t="s">
        <v>29</v>
      </c>
      <c r="AE29" s="66" t="s">
        <v>29</v>
      </c>
      <c r="AF29" s="67">
        <f t="shared" ref="AF29" si="56">6.865*AC29</f>
        <v>2.7460000000000004</v>
      </c>
      <c r="AG29" s="66">
        <v>7.7312098490317327</v>
      </c>
      <c r="AH29" s="66">
        <v>7.4220128796439271</v>
      </c>
      <c r="AI29" s="67">
        <f t="shared" si="12"/>
        <v>0</v>
      </c>
    </row>
    <row r="30" spans="1:35" ht="12" customHeight="1" x14ac:dyDescent="0.2">
      <c r="A30" s="69">
        <f t="shared" si="0"/>
        <v>45420</v>
      </c>
      <c r="B30" s="69">
        <f t="shared" ref="B30" si="57">A30+7</f>
        <v>45427</v>
      </c>
      <c r="C30" s="65">
        <v>3.6711338643084708</v>
      </c>
      <c r="D30" s="66">
        <v>3.6434186616033672</v>
      </c>
      <c r="E30" s="67">
        <f t="shared" si="2"/>
        <v>0.78776784354617835</v>
      </c>
      <c r="F30" s="66">
        <v>3.4080666520609948</v>
      </c>
      <c r="G30" s="66">
        <v>3.3700275194443678</v>
      </c>
      <c r="H30" s="67">
        <f t="shared" si="3"/>
        <v>0.5607606120066988</v>
      </c>
      <c r="I30" s="68">
        <v>3.2466453599247278</v>
      </c>
      <c r="J30" s="66">
        <v>3.2268785093868662</v>
      </c>
      <c r="K30" s="67">
        <f t="shared" si="4"/>
        <v>0.41454891405160987</v>
      </c>
      <c r="L30" s="66">
        <v>3.1420303093393591</v>
      </c>
      <c r="M30" s="66">
        <v>3.1482638891093853</v>
      </c>
      <c r="N30" s="67">
        <f t="shared" si="5"/>
        <v>0.28373690186574896</v>
      </c>
      <c r="O30" s="66">
        <v>3.0405289011923271</v>
      </c>
      <c r="P30" s="66">
        <v>3.1280000000000001</v>
      </c>
      <c r="Q30" s="67">
        <f t="shared" si="6"/>
        <v>0.13723481103597557</v>
      </c>
      <c r="R30" s="68">
        <v>2.0645027678012675</v>
      </c>
      <c r="S30" s="66">
        <v>1.8544180068995924</v>
      </c>
      <c r="T30" s="67">
        <f t="shared" si="7"/>
        <v>0.41929809020453268</v>
      </c>
      <c r="U30" s="66">
        <v>0.84617677172015326</v>
      </c>
      <c r="V30" s="66">
        <v>0.86380357594019475</v>
      </c>
      <c r="W30" s="67">
        <f t="shared" si="8"/>
        <v>0.19136990374720264</v>
      </c>
      <c r="X30" s="68">
        <v>0.64840578162343387</v>
      </c>
      <c r="Y30" s="66">
        <v>0.65913422544353395</v>
      </c>
      <c r="Z30" s="67">
        <f t="shared" si="9"/>
        <v>0.10994204789452899</v>
      </c>
      <c r="AA30" s="66">
        <v>0</v>
      </c>
      <c r="AB30" s="66">
        <v>0</v>
      </c>
      <c r="AC30" s="67">
        <f t="shared" si="10"/>
        <v>0.4</v>
      </c>
      <c r="AD30" s="66" t="s">
        <v>29</v>
      </c>
      <c r="AE30" s="66" t="s">
        <v>29</v>
      </c>
      <c r="AF30" s="67">
        <f t="shared" ref="AF30" si="58">6.865*AC30</f>
        <v>2.7460000000000004</v>
      </c>
      <c r="AG30" s="66">
        <v>7.7312098490317327</v>
      </c>
      <c r="AH30" s="66">
        <v>7.4220128796439271</v>
      </c>
      <c r="AI30" s="67">
        <f t="shared" si="12"/>
        <v>0</v>
      </c>
    </row>
    <row r="31" spans="1:35" ht="12" customHeight="1" x14ac:dyDescent="0.2">
      <c r="A31" s="69">
        <f t="shared" si="0"/>
        <v>45413</v>
      </c>
      <c r="B31" s="69">
        <f t="shared" ref="B31" si="59">A31+7</f>
        <v>45420</v>
      </c>
      <c r="C31" s="65">
        <v>3.6712101041009428</v>
      </c>
      <c r="D31" s="66">
        <v>3.7509624910925812</v>
      </c>
      <c r="E31" s="67">
        <f t="shared" si="2"/>
        <v>0.75997640104860276</v>
      </c>
      <c r="F31" s="66">
        <v>3.4001141873236382</v>
      </c>
      <c r="G31" s="66">
        <v>3.4731353977528125</v>
      </c>
      <c r="H31" s="67">
        <f t="shared" si="3"/>
        <v>0.53067394412742841</v>
      </c>
      <c r="I31" s="68">
        <v>3.2296239583820001</v>
      </c>
      <c r="J31" s="66">
        <v>3.3158970853520078</v>
      </c>
      <c r="K31" s="67">
        <f t="shared" si="4"/>
        <v>0.41180346505647591</v>
      </c>
      <c r="L31" s="66">
        <v>3.133363013388986</v>
      </c>
      <c r="M31" s="66">
        <v>3.2041751265409086</v>
      </c>
      <c r="N31" s="67">
        <f t="shared" si="5"/>
        <v>0.29240419781612204</v>
      </c>
      <c r="O31" s="66">
        <v>3.0353320270480104</v>
      </c>
      <c r="P31" s="66">
        <v>3.0628970939702609</v>
      </c>
      <c r="Q31" s="67">
        <f t="shared" si="6"/>
        <v>0.14243168518029226</v>
      </c>
      <c r="R31" s="68">
        <v>2.1543287987144897</v>
      </c>
      <c r="S31" s="66">
        <v>1.8673099900187013</v>
      </c>
      <c r="T31" s="67">
        <f t="shared" si="7"/>
        <v>0.40640610708542368</v>
      </c>
      <c r="U31" s="66">
        <v>0.84537015523742598</v>
      </c>
      <c r="V31" s="66">
        <v>0.8621735115255531</v>
      </c>
      <c r="W31" s="67">
        <f t="shared" si="8"/>
        <v>0.19217652022992993</v>
      </c>
      <c r="X31" s="68">
        <v>0.65003297411847727</v>
      </c>
      <c r="Y31" s="66">
        <v>0.65269483875474377</v>
      </c>
      <c r="Z31" s="67">
        <f t="shared" si="9"/>
        <v>0.1083148553994856</v>
      </c>
      <c r="AA31" s="66">
        <v>0</v>
      </c>
      <c r="AB31" s="66">
        <v>0</v>
      </c>
      <c r="AC31" s="67">
        <f t="shared" si="10"/>
        <v>0.4</v>
      </c>
      <c r="AD31" s="66" t="s">
        <v>29</v>
      </c>
      <c r="AE31" s="66" t="s">
        <v>29</v>
      </c>
      <c r="AF31" s="67">
        <f t="shared" ref="AF31" si="60">6.865*AC31</f>
        <v>2.7460000000000004</v>
      </c>
      <c r="AG31" s="66">
        <v>7.3010591171636001</v>
      </c>
      <c r="AH31" s="66">
        <v>7.9235049394226529</v>
      </c>
      <c r="AI31" s="67">
        <f t="shared" si="12"/>
        <v>0</v>
      </c>
    </row>
    <row r="32" spans="1:35" ht="12" customHeight="1" x14ac:dyDescent="0.2">
      <c r="A32" s="69">
        <f t="shared" si="0"/>
        <v>45406</v>
      </c>
      <c r="B32" s="69">
        <f t="shared" ref="B32" si="61">A32+7</f>
        <v>45413</v>
      </c>
      <c r="C32" s="65">
        <v>3.711496326885217</v>
      </c>
      <c r="D32" s="66">
        <v>3.6477078303183821</v>
      </c>
      <c r="E32" s="67">
        <f t="shared" si="2"/>
        <v>0.78347867483116351</v>
      </c>
      <c r="F32" s="66">
        <v>3.4219912399232584</v>
      </c>
      <c r="G32" s="66">
        <v>3.4020063203550004</v>
      </c>
      <c r="H32" s="67">
        <f t="shared" si="3"/>
        <v>0.52878181109606626</v>
      </c>
      <c r="I32" s="68">
        <v>3.2434563400031058</v>
      </c>
      <c r="J32" s="66">
        <v>3.2343237732709853</v>
      </c>
      <c r="K32" s="67">
        <f t="shared" si="4"/>
        <v>0.40710365016749073</v>
      </c>
      <c r="L32" s="66">
        <v>3.1495530528348836</v>
      </c>
      <c r="M32" s="66">
        <v>3.1236998706808379</v>
      </c>
      <c r="N32" s="67">
        <f t="shared" si="5"/>
        <v>0.3020673405242702</v>
      </c>
      <c r="O32" s="66">
        <v>3.0337320270480106</v>
      </c>
      <c r="P32" s="66">
        <v>3.1720000000000002</v>
      </c>
      <c r="Q32" s="67">
        <f t="shared" si="6"/>
        <v>0.14403168518029208</v>
      </c>
      <c r="R32" s="68">
        <v>2.2473396458827652</v>
      </c>
      <c r="S32" s="66">
        <v>1.8570023092950583</v>
      </c>
      <c r="T32" s="67">
        <f t="shared" si="7"/>
        <v>0.41671378780906676</v>
      </c>
      <c r="U32" s="66">
        <v>0.8529247611723183</v>
      </c>
      <c r="V32" s="66">
        <v>0.8403463510541257</v>
      </c>
      <c r="W32" s="67">
        <f t="shared" si="8"/>
        <v>0.19720032441323021</v>
      </c>
      <c r="X32" s="68">
        <v>0.6573394804916759</v>
      </c>
      <c r="Y32" s="66">
        <v>0.64889933267501965</v>
      </c>
      <c r="Z32" s="67">
        <f t="shared" si="9"/>
        <v>0.10944849684294322</v>
      </c>
      <c r="AA32" s="66">
        <v>0</v>
      </c>
      <c r="AB32" s="66">
        <v>0</v>
      </c>
      <c r="AC32" s="67">
        <f t="shared" si="10"/>
        <v>0.4</v>
      </c>
      <c r="AD32" s="66" t="s">
        <v>29</v>
      </c>
      <c r="AE32" s="66" t="s">
        <v>29</v>
      </c>
      <c r="AF32" s="67">
        <f t="shared" ref="AF32" si="62">6.865*AC32</f>
        <v>2.7460000000000004</v>
      </c>
      <c r="AG32" s="66">
        <v>7.3010591171636001</v>
      </c>
      <c r="AH32" s="66">
        <v>7.9235049394226529</v>
      </c>
      <c r="AI32" s="67">
        <f t="shared" si="12"/>
        <v>0</v>
      </c>
    </row>
    <row r="33" spans="1:35" ht="12" customHeight="1" x14ac:dyDescent="0.2">
      <c r="A33" s="69">
        <f t="shared" si="0"/>
        <v>45399</v>
      </c>
      <c r="B33" s="69">
        <f t="shared" ref="B33" si="63">A33+7</f>
        <v>45406</v>
      </c>
      <c r="C33" s="65">
        <v>3.7412351801948303</v>
      </c>
      <c r="D33" s="66">
        <v>3.6445606255582015</v>
      </c>
      <c r="E33" s="67">
        <f t="shared" si="2"/>
        <v>0.78662587959134411</v>
      </c>
      <c r="F33" s="66">
        <v>3.4357955472054256</v>
      </c>
      <c r="G33" s="66">
        <v>3.3821026905733995</v>
      </c>
      <c r="H33" s="67">
        <f t="shared" si="3"/>
        <v>0.54868544087766713</v>
      </c>
      <c r="I33" s="68">
        <v>3.2508525796322849</v>
      </c>
      <c r="J33" s="66">
        <v>3.2307755929245041</v>
      </c>
      <c r="K33" s="67">
        <f t="shared" si="4"/>
        <v>0.41065183051397192</v>
      </c>
      <c r="L33" s="66">
        <v>3.1578644784164913</v>
      </c>
      <c r="M33" s="66">
        <v>3.1291026991916531</v>
      </c>
      <c r="N33" s="67">
        <f t="shared" si="5"/>
        <v>0.29666451201345501</v>
      </c>
      <c r="O33" s="66">
        <v>3.0765681871231498</v>
      </c>
      <c r="P33" s="66">
        <v>2.9541307425351175</v>
      </c>
      <c r="Q33" s="67">
        <f t="shared" si="6"/>
        <v>0.22363296969318514</v>
      </c>
      <c r="R33" s="68">
        <v>2.2480799238123708</v>
      </c>
      <c r="S33" s="66">
        <v>2.2445023092950582</v>
      </c>
      <c r="T33" s="67">
        <f t="shared" si="7"/>
        <v>2.9213787809066805E-2</v>
      </c>
      <c r="U33" s="66">
        <v>0.85930052984115646</v>
      </c>
      <c r="V33" s="66">
        <v>0.83517403814620439</v>
      </c>
      <c r="W33" s="67">
        <f t="shared" si="8"/>
        <v>0.20237263732115152</v>
      </c>
      <c r="X33" s="68">
        <v>0.66566895224262834</v>
      </c>
      <c r="Y33" s="66">
        <v>0.64152264287363403</v>
      </c>
      <c r="Z33" s="67">
        <f t="shared" si="9"/>
        <v>0.11682518664432884</v>
      </c>
      <c r="AA33" s="66">
        <v>0</v>
      </c>
      <c r="AB33" s="66">
        <v>0</v>
      </c>
      <c r="AC33" s="67">
        <f t="shared" si="10"/>
        <v>0.4</v>
      </c>
      <c r="AD33" s="66" t="s">
        <v>29</v>
      </c>
      <c r="AE33" s="66" t="s">
        <v>29</v>
      </c>
      <c r="AF33" s="67">
        <f t="shared" ref="AF33" si="64">6.865*AC33</f>
        <v>2.7460000000000004</v>
      </c>
      <c r="AG33" s="66">
        <v>6.8346832898879626</v>
      </c>
      <c r="AH33" s="66">
        <v>8.0121984641742685</v>
      </c>
      <c r="AI33" s="67">
        <f t="shared" si="12"/>
        <v>0</v>
      </c>
    </row>
    <row r="34" spans="1:35" ht="12" customHeight="1" x14ac:dyDescent="0.2">
      <c r="A34" s="69">
        <f t="shared" si="0"/>
        <v>45392</v>
      </c>
      <c r="B34" s="69">
        <f t="shared" ref="B34" si="65">A34+7</f>
        <v>45399</v>
      </c>
      <c r="C34" s="65">
        <v>3.7661842682399667</v>
      </c>
      <c r="D34" s="66">
        <v>3.627655059391107</v>
      </c>
      <c r="E34" s="67">
        <f t="shared" si="2"/>
        <v>0.8035314457584386</v>
      </c>
      <c r="F34" s="66">
        <v>3.4421485185146548</v>
      </c>
      <c r="G34" s="66">
        <v>3.3743444480076636</v>
      </c>
      <c r="H34" s="67">
        <f t="shared" si="3"/>
        <v>0.556443683443403</v>
      </c>
      <c r="I34" s="68">
        <v>3.2563319140430509</v>
      </c>
      <c r="J34" s="66">
        <v>3.2133620033901491</v>
      </c>
      <c r="K34" s="67">
        <f t="shared" si="4"/>
        <v>0.42806542004832693</v>
      </c>
      <c r="L34" s="66">
        <v>3.1709514748477785</v>
      </c>
      <c r="M34" s="66">
        <v>3.1080131977213332</v>
      </c>
      <c r="N34" s="67">
        <f t="shared" si="5"/>
        <v>0.31775401348377486</v>
      </c>
      <c r="O34" s="66">
        <v>3.0630840935615748</v>
      </c>
      <c r="P34" s="66">
        <v>2.9880746866924639</v>
      </c>
      <c r="Q34" s="67">
        <f t="shared" si="6"/>
        <v>0.18968902553583877</v>
      </c>
      <c r="R34" s="68">
        <v>2.2392929963951507</v>
      </c>
      <c r="S34" s="66">
        <v>2.2363073480703957</v>
      </c>
      <c r="T34" s="67">
        <f t="shared" si="7"/>
        <v>3.7408749033729372E-2</v>
      </c>
      <c r="U34" s="66">
        <v>0.86354102390748877</v>
      </c>
      <c r="V34" s="66">
        <v>0.84547865712187509</v>
      </c>
      <c r="W34" s="67">
        <f t="shared" si="8"/>
        <v>0.19206801834548082</v>
      </c>
      <c r="X34" s="68">
        <v>0.67127121961441938</v>
      </c>
      <c r="Y34" s="66">
        <v>0.64972518816142255</v>
      </c>
      <c r="Z34" s="67">
        <f t="shared" si="9"/>
        <v>0.10862264135654032</v>
      </c>
      <c r="AA34" s="66">
        <v>0</v>
      </c>
      <c r="AB34" s="66">
        <v>0</v>
      </c>
      <c r="AC34" s="67">
        <f t="shared" si="10"/>
        <v>0.4</v>
      </c>
      <c r="AD34" s="66" t="s">
        <v>29</v>
      </c>
      <c r="AE34" s="66" t="s">
        <v>29</v>
      </c>
      <c r="AF34" s="67">
        <f t="shared" ref="AF34" si="66">6.865*AC34</f>
        <v>2.7460000000000004</v>
      </c>
      <c r="AG34" s="66">
        <v>6.8346832898879626</v>
      </c>
      <c r="AH34" s="66">
        <v>8.0121984641742685</v>
      </c>
      <c r="AI34" s="67">
        <f t="shared" si="12"/>
        <v>0</v>
      </c>
    </row>
    <row r="35" spans="1:35" ht="12" customHeight="1" x14ac:dyDescent="0.2">
      <c r="A35" s="69">
        <f t="shared" si="0"/>
        <v>45385</v>
      </c>
      <c r="B35" s="69">
        <f t="shared" ref="B35" si="67">A35+7</f>
        <v>45392</v>
      </c>
      <c r="C35" s="65">
        <v>3.7661842682399667</v>
      </c>
      <c r="D35" s="66">
        <v>3.627655059391107</v>
      </c>
      <c r="E35" s="67">
        <f t="shared" ref="E35:E47" si="68">IF(MIN(C35,D35)&lt;C$5,C$5-MIN(C35,D35),0)</f>
        <v>0.8035314457584386</v>
      </c>
      <c r="F35" s="66">
        <v>3.4421485185146548</v>
      </c>
      <c r="G35" s="66">
        <v>3.3743444480076636</v>
      </c>
      <c r="H35" s="67">
        <f t="shared" ref="H35:H47" si="69">IF(MIN(F35,G35)&lt;F$5,F$5-MIN(F35,G35),0)</f>
        <v>0.556443683443403</v>
      </c>
      <c r="I35" s="68">
        <v>3.2563319140430509</v>
      </c>
      <c r="J35" s="66">
        <v>3.2133620033901491</v>
      </c>
      <c r="K35" s="67">
        <f t="shared" ref="K35:K47" si="70">IF(MIN(I35,J35)&lt;I$5,I$5-MIN(I35,J35),0)</f>
        <v>0.42806542004832693</v>
      </c>
      <c r="L35" s="66">
        <v>3.1709514748477785</v>
      </c>
      <c r="M35" s="66">
        <v>3.1080131977213332</v>
      </c>
      <c r="N35" s="67">
        <f t="shared" ref="N35:N47" si="71">IF(MIN(L35,M35)&lt;L$5,L$5-MIN(L35,M35),0)</f>
        <v>0.31775401348377486</v>
      </c>
      <c r="O35" s="66">
        <v>3.0630840935615748</v>
      </c>
      <c r="P35" s="66">
        <v>2.9880746866924639</v>
      </c>
      <c r="Q35" s="67">
        <f t="shared" ref="Q35:Q47" si="72">IF(MIN(O35,P35)&lt;O$5,O$5-MIN(O35,P35),0)</f>
        <v>0.18968902553583877</v>
      </c>
      <c r="R35" s="68">
        <v>2.2392929963951507</v>
      </c>
      <c r="S35" s="66">
        <v>2.2363073480703957</v>
      </c>
      <c r="T35" s="67">
        <f t="shared" ref="T35:T47" si="73">IF(MIN(R35,S35)&lt;R$5,R$5-MIN(R35,S35),0)</f>
        <v>3.7408749033729372E-2</v>
      </c>
      <c r="U35" s="66">
        <v>0.86354102390748877</v>
      </c>
      <c r="V35" s="66">
        <v>0.84547865712187509</v>
      </c>
      <c r="W35" s="67">
        <f t="shared" ref="W35:W47" si="74">IF(MIN(U35,V35)&lt;U$5,U$5-MIN(U35,V35),0)</f>
        <v>0.19206801834548082</v>
      </c>
      <c r="X35" s="68">
        <v>0.67127121961441938</v>
      </c>
      <c r="Y35" s="66">
        <v>0.64972518816142255</v>
      </c>
      <c r="Z35" s="67">
        <f t="shared" ref="Z35:Z47" si="75">IF(MIN(X35,Y35)&lt;X$5,X$5-MIN(X35,Y35),0)</f>
        <v>0.10862264135654032</v>
      </c>
      <c r="AA35" s="66">
        <v>0</v>
      </c>
      <c r="AB35" s="66">
        <v>0</v>
      </c>
      <c r="AC35" s="67">
        <f t="shared" ref="AC35:AC47" si="76">IF(MIN(AA35,AB35)&lt;AA$5,AA$5-MIN(AA35,AB35),0)</f>
        <v>0.4</v>
      </c>
      <c r="AD35" s="66" t="s">
        <v>29</v>
      </c>
      <c r="AE35" s="66" t="s">
        <v>29</v>
      </c>
      <c r="AF35" s="67">
        <f t="shared" ref="AF35" si="77">6.865*AC35</f>
        <v>2.7460000000000004</v>
      </c>
      <c r="AG35" s="66">
        <v>6.8346832898879626</v>
      </c>
      <c r="AH35" s="66">
        <v>8.0121984641742685</v>
      </c>
      <c r="AI35" s="67">
        <f t="shared" ref="AI35:AI48" si="78">IF(MIN(AG35,AH35)&lt;AG$5,AG$5-MIN(AG35,AH35),0)</f>
        <v>0</v>
      </c>
    </row>
    <row r="36" spans="1:35" ht="12" customHeight="1" x14ac:dyDescent="0.2">
      <c r="A36" s="69">
        <f t="shared" si="0"/>
        <v>45378</v>
      </c>
      <c r="B36" s="69">
        <f t="shared" ref="B36" si="79">A36+7</f>
        <v>45385</v>
      </c>
      <c r="C36" s="65">
        <v>3.7737797981786456</v>
      </c>
      <c r="D36" s="66">
        <v>3.7189069423661096</v>
      </c>
      <c r="E36" s="67">
        <f t="shared" si="68"/>
        <v>0.71227956278343596</v>
      </c>
      <c r="F36" s="66">
        <v>3.4400847401120282</v>
      </c>
      <c r="G36" s="66">
        <v>3.4104387825038569</v>
      </c>
      <c r="H36" s="67">
        <f t="shared" si="69"/>
        <v>0.52034934894720974</v>
      </c>
      <c r="I36" s="68">
        <v>3.2588277481758405</v>
      </c>
      <c r="J36" s="66">
        <v>3.2194258065891543</v>
      </c>
      <c r="K36" s="67">
        <f t="shared" si="70"/>
        <v>0.42200161684932169</v>
      </c>
      <c r="L36" s="66">
        <v>3.1786354673792299</v>
      </c>
      <c r="M36" s="66">
        <v>3.1529865106188222</v>
      </c>
      <c r="N36" s="67">
        <f t="shared" si="71"/>
        <v>0.2727807005862859</v>
      </c>
      <c r="O36" s="66">
        <v>2.9436</v>
      </c>
      <c r="P36" s="66">
        <v>2.9880746866924639</v>
      </c>
      <c r="Q36" s="67">
        <f t="shared" si="72"/>
        <v>0.23416371222830268</v>
      </c>
      <c r="R36" s="68">
        <v>2.1992411880889988</v>
      </c>
      <c r="S36" s="66">
        <v>2.2496146686417586</v>
      </c>
      <c r="T36" s="67">
        <f t="shared" si="73"/>
        <v>7.4474909015126212E-2</v>
      </c>
      <c r="U36" s="66">
        <v>0.8670871659236068</v>
      </c>
      <c r="V36" s="66">
        <v>0.85154762333514611</v>
      </c>
      <c r="W36" s="67">
        <f t="shared" si="74"/>
        <v>0.1859990521322098</v>
      </c>
      <c r="X36" s="68">
        <v>0.67559243462487684</v>
      </c>
      <c r="Y36" s="66">
        <v>0.65113971572463858</v>
      </c>
      <c r="Z36" s="67">
        <f t="shared" si="75"/>
        <v>0.10720811379332429</v>
      </c>
      <c r="AA36" s="66">
        <v>0</v>
      </c>
      <c r="AB36" s="66">
        <v>0</v>
      </c>
      <c r="AC36" s="67">
        <f t="shared" si="76"/>
        <v>0.4</v>
      </c>
      <c r="AD36" s="66" t="s">
        <v>29</v>
      </c>
      <c r="AE36" s="66" t="s">
        <v>29</v>
      </c>
      <c r="AF36" s="67">
        <f t="shared" ref="AF36" si="80">6.865*AC36</f>
        <v>2.7460000000000004</v>
      </c>
      <c r="AG36" s="66">
        <v>6.8346832898879626</v>
      </c>
      <c r="AH36" s="66">
        <v>8.0121984641742685</v>
      </c>
      <c r="AI36" s="67">
        <f t="shared" si="78"/>
        <v>0</v>
      </c>
    </row>
    <row r="37" spans="1:35" ht="12" customHeight="1" x14ac:dyDescent="0.2">
      <c r="A37" s="69">
        <f t="shared" si="0"/>
        <v>45371</v>
      </c>
      <c r="B37" s="69">
        <f t="shared" ref="B37" si="81">A37+7</f>
        <v>45378</v>
      </c>
      <c r="C37" s="65">
        <v>3.7589788095288852</v>
      </c>
      <c r="D37" s="66">
        <v>3.8322449597958479</v>
      </c>
      <c r="E37" s="67">
        <f t="shared" si="68"/>
        <v>0.67220769562066041</v>
      </c>
      <c r="F37" s="66">
        <v>3.4103342446002483</v>
      </c>
      <c r="G37" s="66">
        <v>3.5105899648148462</v>
      </c>
      <c r="H37" s="67">
        <f t="shared" si="69"/>
        <v>0.52045388685081839</v>
      </c>
      <c r="I37" s="68">
        <v>3.2362116304390063</v>
      </c>
      <c r="J37" s="66">
        <v>3.3017542591182258</v>
      </c>
      <c r="K37" s="67">
        <f t="shared" si="70"/>
        <v>0.40521579299946975</v>
      </c>
      <c r="L37" s="66">
        <v>3.1679054211687587</v>
      </c>
      <c r="M37" s="66">
        <v>3.2021372270905282</v>
      </c>
      <c r="N37" s="67">
        <f t="shared" si="71"/>
        <v>0.25786179003634935</v>
      </c>
      <c r="O37" s="66">
        <v>2.8209333333333335</v>
      </c>
      <c r="P37" s="66">
        <v>3.1720000000000002</v>
      </c>
      <c r="Q37" s="67">
        <f t="shared" si="72"/>
        <v>0.35683037889496916</v>
      </c>
      <c r="R37" s="68">
        <v>2.1602652555297057</v>
      </c>
      <c r="S37" s="66">
        <v>2.2589387571593873</v>
      </c>
      <c r="T37" s="67">
        <f t="shared" si="73"/>
        <v>0.11345084157441931</v>
      </c>
      <c r="U37" s="66">
        <v>0.86511538594126958</v>
      </c>
      <c r="V37" s="66">
        <v>0.87663898476065971</v>
      </c>
      <c r="W37" s="67">
        <f t="shared" si="74"/>
        <v>0.17243128952608633</v>
      </c>
      <c r="X37" s="68">
        <v>0.6708465755823102</v>
      </c>
      <c r="Y37" s="66">
        <v>0.6809905337556581</v>
      </c>
      <c r="Z37" s="67">
        <f t="shared" si="75"/>
        <v>8.7501253935652668E-2</v>
      </c>
      <c r="AA37" s="66">
        <v>0</v>
      </c>
      <c r="AB37" s="66">
        <v>0</v>
      </c>
      <c r="AC37" s="67">
        <f t="shared" si="76"/>
        <v>0.4</v>
      </c>
      <c r="AD37" s="66" t="s">
        <v>29</v>
      </c>
      <c r="AE37" s="66" t="s">
        <v>29</v>
      </c>
      <c r="AF37" s="67">
        <f t="shared" ref="AF37" si="82">6.865*AC37</f>
        <v>2.7460000000000004</v>
      </c>
      <c r="AG37" s="66">
        <v>6.2803201659751444</v>
      </c>
      <c r="AH37" s="66">
        <v>8.1452488870667441</v>
      </c>
      <c r="AI37" s="67">
        <f t="shared" si="78"/>
        <v>0</v>
      </c>
    </row>
    <row r="38" spans="1:35" ht="12" customHeight="1" x14ac:dyDescent="0.2">
      <c r="A38" s="69">
        <f t="shared" si="0"/>
        <v>45364</v>
      </c>
      <c r="B38" s="69">
        <f t="shared" ref="B38" si="83">A38+7</f>
        <v>45371</v>
      </c>
      <c r="C38" s="65">
        <v>3.7777417696056572</v>
      </c>
      <c r="D38" s="66">
        <v>3.7906583483888174</v>
      </c>
      <c r="E38" s="67">
        <f t="shared" si="68"/>
        <v>0.65344473554388838</v>
      </c>
      <c r="F38" s="66">
        <v>3.3991094622527296</v>
      </c>
      <c r="G38" s="66">
        <v>3.4587029981996924</v>
      </c>
      <c r="H38" s="67">
        <f t="shared" si="69"/>
        <v>0.53167866919833706</v>
      </c>
      <c r="I38" s="68">
        <v>3.2217391091356662</v>
      </c>
      <c r="J38" s="66">
        <v>3.2732332829694695</v>
      </c>
      <c r="K38" s="67">
        <f t="shared" si="70"/>
        <v>0.41968831430280984</v>
      </c>
      <c r="L38" s="66">
        <v>3.1659630656125786</v>
      </c>
      <c r="M38" s="66">
        <v>3.1704570713450781</v>
      </c>
      <c r="N38" s="67">
        <f t="shared" si="71"/>
        <v>0.25980414559252951</v>
      </c>
      <c r="O38" s="66">
        <v>2.8031999999999999</v>
      </c>
      <c r="P38" s="66">
        <v>3.1480000000000001</v>
      </c>
      <c r="Q38" s="67">
        <f t="shared" si="72"/>
        <v>0.37456371222830276</v>
      </c>
      <c r="R38" s="68">
        <v>2.126890332190583</v>
      </c>
      <c r="S38" s="66">
        <v>2.2473238971583802</v>
      </c>
      <c r="T38" s="67">
        <f t="shared" si="73"/>
        <v>0.14682576491354205</v>
      </c>
      <c r="U38" s="66">
        <v>0.87091366063494735</v>
      </c>
      <c r="V38" s="66">
        <v>0.86293385581117488</v>
      </c>
      <c r="W38" s="67">
        <f t="shared" si="74"/>
        <v>0.17461281965618103</v>
      </c>
      <c r="X38" s="68">
        <v>0.66480140867622251</v>
      </c>
      <c r="Y38" s="66">
        <v>0.67826892557140162</v>
      </c>
      <c r="Z38" s="67">
        <f t="shared" si="75"/>
        <v>9.3546420841740363E-2</v>
      </c>
      <c r="AA38" s="66">
        <v>0</v>
      </c>
      <c r="AB38" s="66">
        <v>0</v>
      </c>
      <c r="AC38" s="67">
        <f t="shared" si="76"/>
        <v>0.4</v>
      </c>
      <c r="AD38" s="66" t="s">
        <v>29</v>
      </c>
      <c r="AE38" s="66" t="s">
        <v>29</v>
      </c>
      <c r="AF38" s="67">
        <f t="shared" ref="AF38:AF39" si="84">6.865*AC38</f>
        <v>2.7460000000000004</v>
      </c>
      <c r="AG38" s="66">
        <v>6.2803201659751444</v>
      </c>
      <c r="AH38" s="66">
        <v>8.1452488870667441</v>
      </c>
      <c r="AI38" s="67">
        <f t="shared" si="78"/>
        <v>0</v>
      </c>
    </row>
    <row r="39" spans="1:35" ht="12" customHeight="1" x14ac:dyDescent="0.2">
      <c r="A39" s="69">
        <f t="shared" si="0"/>
        <v>45357</v>
      </c>
      <c r="B39" s="69">
        <f t="shared" ref="B39" si="85">A39+7</f>
        <v>45364</v>
      </c>
      <c r="C39" s="65">
        <v>3.825130588464936</v>
      </c>
      <c r="D39" s="66">
        <v>3.725399118125865</v>
      </c>
      <c r="E39" s="67">
        <f t="shared" si="68"/>
        <v>0.7057873870236806</v>
      </c>
      <c r="F39" s="66">
        <v>3.4127422269778851</v>
      </c>
      <c r="G39" s="66">
        <v>3.3976665307401763</v>
      </c>
      <c r="H39" s="67">
        <f t="shared" si="69"/>
        <v>0.53312160071089032</v>
      </c>
      <c r="I39" s="68">
        <v>3.2235054096172751</v>
      </c>
      <c r="J39" s="66">
        <v>3.2355749622497805</v>
      </c>
      <c r="K39" s="67">
        <f t="shared" si="70"/>
        <v>0.41792201382120098</v>
      </c>
      <c r="L39" s="66">
        <v>3.1715134457304792</v>
      </c>
      <c r="M39" s="66">
        <v>3.1503881525322011</v>
      </c>
      <c r="N39" s="67">
        <f t="shared" si="71"/>
        <v>0.27537905867290702</v>
      </c>
      <c r="O39" s="66">
        <v>2.7936000000000001</v>
      </c>
      <c r="P39" s="66">
        <v>3.1120000000000001</v>
      </c>
      <c r="Q39" s="67">
        <f t="shared" si="72"/>
        <v>0.38416371222830259</v>
      </c>
      <c r="R39" s="68">
        <v>2.0949854655610802</v>
      </c>
      <c r="S39" s="66">
        <v>2.2485525085808318</v>
      </c>
      <c r="T39" s="67">
        <f t="shared" si="73"/>
        <v>0.1787306315430448</v>
      </c>
      <c r="U39" s="66">
        <v>0.87788648852887763</v>
      </c>
      <c r="V39" s="66">
        <v>0.86141102401635083</v>
      </c>
      <c r="W39" s="67">
        <f t="shared" si="74"/>
        <v>0.17613565145100507</v>
      </c>
      <c r="X39" s="68">
        <v>0.66094276322981282</v>
      </c>
      <c r="Y39" s="66">
        <v>0.67459901239350195</v>
      </c>
      <c r="Z39" s="67">
        <f t="shared" si="75"/>
        <v>9.7405066288150044E-2</v>
      </c>
      <c r="AA39" s="66">
        <v>0</v>
      </c>
      <c r="AB39" s="66">
        <v>0</v>
      </c>
      <c r="AC39" s="67">
        <f t="shared" si="76"/>
        <v>0.4</v>
      </c>
      <c r="AD39" s="66" t="s">
        <v>29</v>
      </c>
      <c r="AE39" s="66" t="s">
        <v>29</v>
      </c>
      <c r="AF39" s="67">
        <f t="shared" si="84"/>
        <v>2.7460000000000004</v>
      </c>
      <c r="AG39" s="66">
        <v>5.8951061105671458</v>
      </c>
      <c r="AH39" s="66">
        <v>7.3162823759008715</v>
      </c>
      <c r="AI39" s="67">
        <f t="shared" si="78"/>
        <v>0</v>
      </c>
    </row>
    <row r="40" spans="1:35" ht="12" customHeight="1" x14ac:dyDescent="0.2">
      <c r="A40" s="69">
        <f t="shared" si="0"/>
        <v>45350</v>
      </c>
      <c r="B40" s="69">
        <f t="shared" ref="B40" si="86">A40+7</f>
        <v>45357</v>
      </c>
      <c r="C40" s="65">
        <v>3.8691956160607353</v>
      </c>
      <c r="D40" s="66">
        <v>3.7575312332312594</v>
      </c>
      <c r="E40" s="67">
        <f t="shared" si="68"/>
        <v>0.67365527191828622</v>
      </c>
      <c r="F40" s="66">
        <v>3.4344262548895355</v>
      </c>
      <c r="G40" s="66">
        <v>3.4113338108148192</v>
      </c>
      <c r="H40" s="67">
        <f t="shared" si="69"/>
        <v>0.51945432063624741</v>
      </c>
      <c r="I40" s="68">
        <v>3.2325784106095843</v>
      </c>
      <c r="J40" s="66">
        <v>3.2400196224025604</v>
      </c>
      <c r="K40" s="67">
        <f t="shared" si="70"/>
        <v>0.40884901282889174</v>
      </c>
      <c r="L40" s="66">
        <v>3.1691733449513437</v>
      </c>
      <c r="M40" s="66">
        <v>3.1983807571634695</v>
      </c>
      <c r="N40" s="67">
        <f t="shared" si="71"/>
        <v>0.25659386625376435</v>
      </c>
      <c r="O40" s="66">
        <v>2.9317333333333333</v>
      </c>
      <c r="P40" s="66">
        <v>2.476</v>
      </c>
      <c r="Q40" s="67">
        <f t="shared" si="72"/>
        <v>0.70176371222830269</v>
      </c>
      <c r="R40" s="68">
        <v>2.1031078994571857</v>
      </c>
      <c r="S40" s="66">
        <v>2.0738905355360076</v>
      </c>
      <c r="T40" s="67">
        <f t="shared" si="73"/>
        <v>0.19982556156811748</v>
      </c>
      <c r="U40" s="66">
        <v>0.88188631525662187</v>
      </c>
      <c r="V40" s="66">
        <v>0.86925515088067196</v>
      </c>
      <c r="W40" s="67">
        <f t="shared" si="74"/>
        <v>0.16829152458668395</v>
      </c>
      <c r="X40" s="68">
        <v>0.65743263927664719</v>
      </c>
      <c r="Y40" s="66">
        <v>0.67157463815808849</v>
      </c>
      <c r="Z40" s="67">
        <f t="shared" si="75"/>
        <v>0.10091519024131568</v>
      </c>
      <c r="AA40" s="66">
        <v>0</v>
      </c>
      <c r="AB40" s="66">
        <v>0</v>
      </c>
      <c r="AC40" s="67">
        <f t="shared" si="76"/>
        <v>0.4</v>
      </c>
      <c r="AD40" s="66" t="s">
        <v>29</v>
      </c>
      <c r="AE40" s="66" t="s">
        <v>29</v>
      </c>
      <c r="AF40" s="67">
        <f t="shared" ref="AF40" si="87">6.865*AC40</f>
        <v>2.7460000000000004</v>
      </c>
      <c r="AG40" s="66">
        <v>5.8951061105671458</v>
      </c>
      <c r="AH40" s="66">
        <v>7.3162823759008715</v>
      </c>
      <c r="AI40" s="67">
        <f t="shared" si="78"/>
        <v>0</v>
      </c>
    </row>
    <row r="41" spans="1:35" ht="12" customHeight="1" x14ac:dyDescent="0.2">
      <c r="A41" s="69">
        <f t="shared" si="0"/>
        <v>45343</v>
      </c>
      <c r="B41" s="69">
        <f t="shared" ref="B41" si="88">A41+7</f>
        <v>45350</v>
      </c>
      <c r="C41" s="65">
        <v>3.9346178976329895</v>
      </c>
      <c r="D41" s="66">
        <v>3.7362791642834163</v>
      </c>
      <c r="E41" s="67">
        <f t="shared" si="68"/>
        <v>0.69490734086612926</v>
      </c>
      <c r="F41" s="66">
        <v>3.4821977725896902</v>
      </c>
      <c r="G41" s="66">
        <v>3.3772445356870535</v>
      </c>
      <c r="H41" s="67">
        <f t="shared" si="69"/>
        <v>0.55354359576401313</v>
      </c>
      <c r="I41" s="68">
        <v>3.2608808278482684</v>
      </c>
      <c r="J41" s="66">
        <v>3.2053787790474826</v>
      </c>
      <c r="K41" s="67">
        <f t="shared" si="70"/>
        <v>0.43604864439099345</v>
      </c>
      <c r="L41" s="66">
        <v>3.183707651572778</v>
      </c>
      <c r="M41" s="66">
        <v>3.1547607822289794</v>
      </c>
      <c r="N41" s="67">
        <f t="shared" si="71"/>
        <v>0.2710064289761287</v>
      </c>
      <c r="O41" s="66">
        <v>3.0674666666666663</v>
      </c>
      <c r="P41" s="66">
        <v>2.476</v>
      </c>
      <c r="Q41" s="67">
        <f t="shared" si="72"/>
        <v>0.70176371222830269</v>
      </c>
      <c r="R41" s="68">
        <v>2.0639464001706109</v>
      </c>
      <c r="S41" s="66">
        <v>2.0881478768138586</v>
      </c>
      <c r="T41" s="67">
        <f t="shared" si="73"/>
        <v>0.2097696969335141</v>
      </c>
      <c r="U41" s="66">
        <v>0.88355309547255911</v>
      </c>
      <c r="V41" s="66">
        <v>0.86047093471310032</v>
      </c>
      <c r="W41" s="67">
        <f t="shared" si="74"/>
        <v>0.17707574075425558</v>
      </c>
      <c r="X41" s="68">
        <v>0.65495564434372666</v>
      </c>
      <c r="Y41" s="66">
        <v>0.66487063479787678</v>
      </c>
      <c r="Z41" s="67">
        <f t="shared" si="75"/>
        <v>0.10339218517423621</v>
      </c>
      <c r="AA41" s="66">
        <v>0</v>
      </c>
      <c r="AB41" s="66">
        <v>0</v>
      </c>
      <c r="AC41" s="67">
        <f t="shared" si="76"/>
        <v>0.4</v>
      </c>
      <c r="AD41" s="66" t="s">
        <v>29</v>
      </c>
      <c r="AE41" s="66" t="s">
        <v>29</v>
      </c>
      <c r="AF41" s="67">
        <f t="shared" ref="AF41" si="89">6.865*AC41</f>
        <v>2.7460000000000004</v>
      </c>
      <c r="AG41" s="66">
        <v>5.8951061105671458</v>
      </c>
      <c r="AH41" s="66">
        <v>7.3162823759008715</v>
      </c>
      <c r="AI41" s="67">
        <f t="shared" si="78"/>
        <v>0</v>
      </c>
    </row>
    <row r="42" spans="1:35" ht="12" customHeight="1" x14ac:dyDescent="0.2">
      <c r="A42" s="69">
        <f t="shared" ref="A42:A47" si="90">A43+7</f>
        <v>45336</v>
      </c>
      <c r="B42" s="69">
        <f t="shared" ref="B42:B48" si="91">A42+7</f>
        <v>45343</v>
      </c>
      <c r="C42" s="65">
        <v>4.0063510631976529</v>
      </c>
      <c r="D42" s="66">
        <v>3.8501446188305213</v>
      </c>
      <c r="E42" s="67">
        <f t="shared" si="68"/>
        <v>0.58104188631902431</v>
      </c>
      <c r="F42" s="66">
        <v>3.5494147555689417</v>
      </c>
      <c r="G42" s="66">
        <v>3.3976961049576277</v>
      </c>
      <c r="H42" s="67">
        <f t="shared" si="69"/>
        <v>0.5330920264934389</v>
      </c>
      <c r="I42" s="68">
        <v>3.3144737369306836</v>
      </c>
      <c r="J42" s="66">
        <v>3.2034511932425631</v>
      </c>
      <c r="K42" s="67">
        <f t="shared" si="70"/>
        <v>0.43797623019591292</v>
      </c>
      <c r="L42" s="66">
        <v>3.2169184407190401</v>
      </c>
      <c r="M42" s="66">
        <v>3.1596276460873352</v>
      </c>
      <c r="N42" s="67">
        <f t="shared" si="71"/>
        <v>0.26613956511777292</v>
      </c>
      <c r="O42" s="66">
        <v>3.0663999999999998</v>
      </c>
      <c r="P42" s="66">
        <v>3.0719999999999996</v>
      </c>
      <c r="Q42" s="67">
        <f t="shared" si="72"/>
        <v>0.11136371222830288</v>
      </c>
      <c r="R42" s="68">
        <v>1.9163731444200811</v>
      </c>
      <c r="S42" s="66">
        <v>2.1012769696338101</v>
      </c>
      <c r="T42" s="67">
        <f t="shared" si="73"/>
        <v>0.35734295268404392</v>
      </c>
      <c r="U42" s="66">
        <v>0.88441758613604204</v>
      </c>
      <c r="V42" s="66">
        <v>0.88748241014450069</v>
      </c>
      <c r="W42" s="67">
        <f t="shared" si="74"/>
        <v>0.15312908933131386</v>
      </c>
      <c r="X42" s="68">
        <v>0.65697713282497727</v>
      </c>
      <c r="Y42" s="66">
        <v>0.65010239551161364</v>
      </c>
      <c r="Z42" s="67">
        <f t="shared" si="75"/>
        <v>0.10824543400634923</v>
      </c>
      <c r="AA42" s="66">
        <v>0</v>
      </c>
      <c r="AB42" s="66">
        <v>0</v>
      </c>
      <c r="AC42" s="67">
        <f t="shared" si="76"/>
        <v>0.4</v>
      </c>
      <c r="AD42" s="66" t="s">
        <v>29</v>
      </c>
      <c r="AE42" s="66" t="s">
        <v>29</v>
      </c>
      <c r="AF42" s="67">
        <f t="shared" ref="AF42:AF43" si="92">6.865*AC42</f>
        <v>2.7460000000000004</v>
      </c>
      <c r="AG42" s="66">
        <v>5.8463326955710837</v>
      </c>
      <c r="AH42" s="66">
        <v>6.0778264025001061</v>
      </c>
      <c r="AI42" s="67">
        <f t="shared" si="78"/>
        <v>0</v>
      </c>
    </row>
    <row r="43" spans="1:35" ht="12" customHeight="1" x14ac:dyDescent="0.2">
      <c r="A43" s="69">
        <f t="shared" si="90"/>
        <v>45329</v>
      </c>
      <c r="B43" s="69">
        <f t="shared" si="91"/>
        <v>45336</v>
      </c>
      <c r="C43" s="65">
        <v>4.0447063919772219</v>
      </c>
      <c r="D43" s="66">
        <v>3.9233870734361385</v>
      </c>
      <c r="E43" s="67">
        <f t="shared" si="68"/>
        <v>0.50779943171340713</v>
      </c>
      <c r="F43" s="66">
        <v>3.5964655574520759</v>
      </c>
      <c r="G43" s="66">
        <v>3.4428484960920751</v>
      </c>
      <c r="H43" s="67">
        <f t="shared" si="69"/>
        <v>0.48793963535899154</v>
      </c>
      <c r="I43" s="68">
        <v>3.359225442777896</v>
      </c>
      <c r="J43" s="66">
        <v>3.2306006877366338</v>
      </c>
      <c r="K43" s="67">
        <f t="shared" si="70"/>
        <v>0.41082673570184225</v>
      </c>
      <c r="L43" s="66">
        <v>3.2490017735156229</v>
      </c>
      <c r="M43" s="66">
        <v>3.1683953011467265</v>
      </c>
      <c r="N43" s="67">
        <f t="shared" si="71"/>
        <v>0.25737191005838156</v>
      </c>
      <c r="O43" s="66">
        <v>3.0747999999999998</v>
      </c>
      <c r="P43" s="66">
        <v>3.0719999999999996</v>
      </c>
      <c r="Q43" s="67">
        <f t="shared" si="72"/>
        <v>0.10576371222830305</v>
      </c>
      <c r="R43" s="68">
        <v>1.7663404628780821</v>
      </c>
      <c r="S43" s="66">
        <v>2.1118173658829646</v>
      </c>
      <c r="T43" s="67">
        <f t="shared" si="73"/>
        <v>0.50737563422604293</v>
      </c>
      <c r="U43" s="66">
        <v>0.88131754182007527</v>
      </c>
      <c r="V43" s="66">
        <v>0.88853659038302679</v>
      </c>
      <c r="W43" s="67">
        <f t="shared" si="74"/>
        <v>0.15622913364728064</v>
      </c>
      <c r="X43" s="68">
        <v>0.65497999136360252</v>
      </c>
      <c r="Y43" s="66">
        <v>0.65800774712955445</v>
      </c>
      <c r="Z43" s="67">
        <f t="shared" si="75"/>
        <v>0.10336783815436035</v>
      </c>
      <c r="AA43" s="66">
        <v>0</v>
      </c>
      <c r="AB43" s="66">
        <v>0</v>
      </c>
      <c r="AC43" s="67">
        <f t="shared" si="76"/>
        <v>0.4</v>
      </c>
      <c r="AD43" s="66" t="s">
        <v>29</v>
      </c>
      <c r="AE43" s="66" t="s">
        <v>29</v>
      </c>
      <c r="AF43" s="67">
        <f t="shared" si="92"/>
        <v>2.7460000000000004</v>
      </c>
      <c r="AG43" s="66">
        <v>5.8463326955710837</v>
      </c>
      <c r="AH43" s="66">
        <v>6.0778264025001061</v>
      </c>
      <c r="AI43" s="67">
        <f t="shared" si="78"/>
        <v>0</v>
      </c>
    </row>
    <row r="44" spans="1:35" ht="12" customHeight="1" x14ac:dyDescent="0.2">
      <c r="A44" s="69">
        <f t="shared" si="90"/>
        <v>45322</v>
      </c>
      <c r="B44" s="69">
        <f t="shared" si="91"/>
        <v>45329</v>
      </c>
      <c r="C44" s="65">
        <v>4.0396161671783943</v>
      </c>
      <c r="D44" s="66">
        <v>3.941261512739366</v>
      </c>
      <c r="E44" s="67">
        <f t="shared" si="68"/>
        <v>0.48992499241017962</v>
      </c>
      <c r="F44" s="66">
        <v>3.6056420319180802</v>
      </c>
      <c r="G44" s="66">
        <v>3.4892030882377623</v>
      </c>
      <c r="H44" s="67">
        <f t="shared" si="69"/>
        <v>0.44158504321330438</v>
      </c>
      <c r="I44" s="68">
        <v>3.367179939608723</v>
      </c>
      <c r="J44" s="66">
        <v>3.2745051557567892</v>
      </c>
      <c r="K44" s="67">
        <f t="shared" si="70"/>
        <v>0.36692226768168679</v>
      </c>
      <c r="L44" s="66">
        <v>3.2619369901036745</v>
      </c>
      <c r="M44" s="66">
        <v>3.1886259827644001</v>
      </c>
      <c r="N44" s="67">
        <f t="shared" si="71"/>
        <v>0.23714122844070795</v>
      </c>
      <c r="O44" s="66">
        <v>3.0561333333333334</v>
      </c>
      <c r="P44" s="66">
        <v>3.0680000000000001</v>
      </c>
      <c r="Q44" s="67">
        <f t="shared" si="72"/>
        <v>0.1216303788949693</v>
      </c>
      <c r="R44" s="68">
        <v>1.6597805750102548</v>
      </c>
      <c r="S44" s="66">
        <v>2.1118173658829646</v>
      </c>
      <c r="T44" s="67">
        <f t="shared" si="73"/>
        <v>0.61393552209387026</v>
      </c>
      <c r="U44" s="66">
        <v>0.87093548103235785</v>
      </c>
      <c r="V44" s="66">
        <v>0.89818952650861383</v>
      </c>
      <c r="W44" s="67">
        <f t="shared" si="74"/>
        <v>0.16661119443499806</v>
      </c>
      <c r="X44" s="68">
        <v>0.64908067796625535</v>
      </c>
      <c r="Y44" s="66">
        <v>0.65819749385722615</v>
      </c>
      <c r="Z44" s="67">
        <f t="shared" si="75"/>
        <v>0.10926715155170752</v>
      </c>
      <c r="AA44" s="66">
        <v>0</v>
      </c>
      <c r="AB44" s="66">
        <v>0</v>
      </c>
      <c r="AC44" s="67">
        <f t="shared" si="76"/>
        <v>0.4</v>
      </c>
      <c r="AD44" s="66" t="s">
        <v>29</v>
      </c>
      <c r="AE44" s="66" t="s">
        <v>29</v>
      </c>
      <c r="AF44" s="67">
        <f t="shared" ref="AF44" si="93">6.865*AC44</f>
        <v>2.7460000000000004</v>
      </c>
      <c r="AG44" s="66">
        <v>5.8463326955710837</v>
      </c>
      <c r="AH44" s="66">
        <v>6.0778264025001061</v>
      </c>
      <c r="AI44" s="67">
        <f t="shared" si="78"/>
        <v>0</v>
      </c>
    </row>
    <row r="45" spans="1:35" ht="12" customHeight="1" x14ac:dyDescent="0.2">
      <c r="A45" s="69">
        <f t="shared" si="90"/>
        <v>45315</v>
      </c>
      <c r="B45" s="69">
        <f t="shared" si="91"/>
        <v>45322</v>
      </c>
      <c r="C45" s="65">
        <v>4.021853789362928</v>
      </c>
      <c r="D45" s="66">
        <v>3.9591809483979801</v>
      </c>
      <c r="E45" s="67">
        <f t="shared" si="68"/>
        <v>0.47200555675156552</v>
      </c>
      <c r="F45" s="66">
        <v>3.6090185668932966</v>
      </c>
      <c r="G45" s="66">
        <v>3.5419210359322211</v>
      </c>
      <c r="H45" s="67">
        <f t="shared" si="69"/>
        <v>0.38886709551884557</v>
      </c>
      <c r="I45" s="68">
        <v>3.3730901383138985</v>
      </c>
      <c r="J45" s="66">
        <v>3.2899008039016198</v>
      </c>
      <c r="K45" s="67">
        <f t="shared" si="70"/>
        <v>0.35152661953685627</v>
      </c>
      <c r="L45" s="66">
        <v>3.2744037706824858</v>
      </c>
      <c r="M45" s="66">
        <v>3.1876661814741114</v>
      </c>
      <c r="N45" s="67">
        <f t="shared" si="71"/>
        <v>0.23810102973099667</v>
      </c>
      <c r="O45" s="66">
        <v>3.037466666666667</v>
      </c>
      <c r="P45" s="66">
        <v>3.0680000000000001</v>
      </c>
      <c r="Q45" s="67">
        <f t="shared" si="72"/>
        <v>0.14029704556163569</v>
      </c>
      <c r="R45" s="68">
        <v>1.665419640366705</v>
      </c>
      <c r="S45" s="66">
        <v>2.1009099681101939</v>
      </c>
      <c r="T45" s="67">
        <f t="shared" si="73"/>
        <v>0.60829645673742005</v>
      </c>
      <c r="U45" s="66">
        <v>0.87089456927556308</v>
      </c>
      <c r="V45" s="66">
        <v>0.85691661272698316</v>
      </c>
      <c r="W45" s="67">
        <f t="shared" si="74"/>
        <v>0.18063006274037274</v>
      </c>
      <c r="X45" s="68">
        <v>0.64775919488275313</v>
      </c>
      <c r="Y45" s="66">
        <v>0.65236563961275906</v>
      </c>
      <c r="Z45" s="67">
        <f t="shared" si="75"/>
        <v>0.11058863463520974</v>
      </c>
      <c r="AA45" s="66">
        <v>0</v>
      </c>
      <c r="AB45" s="66">
        <v>0</v>
      </c>
      <c r="AC45" s="67">
        <f t="shared" si="76"/>
        <v>0.4</v>
      </c>
      <c r="AD45" s="66" t="s">
        <v>29</v>
      </c>
      <c r="AE45" s="66" t="s">
        <v>29</v>
      </c>
      <c r="AF45" s="67">
        <f t="shared" ref="AF45" si="94">6.865*AC45</f>
        <v>2.7460000000000004</v>
      </c>
      <c r="AG45" s="66">
        <v>5.8463326955710837</v>
      </c>
      <c r="AH45" s="66">
        <v>6.0778264025001061</v>
      </c>
      <c r="AI45" s="67">
        <f t="shared" si="78"/>
        <v>0</v>
      </c>
    </row>
    <row r="46" spans="1:35" ht="12" customHeight="1" x14ac:dyDescent="0.2">
      <c r="A46" s="69">
        <f t="shared" si="90"/>
        <v>45308</v>
      </c>
      <c r="B46" s="69">
        <f t="shared" si="91"/>
        <v>45315</v>
      </c>
      <c r="C46" s="65">
        <v>3.9442702750840701</v>
      </c>
      <c r="D46" s="66">
        <v>4.1603589275808153</v>
      </c>
      <c r="E46" s="67">
        <f t="shared" si="68"/>
        <v>0.48691623006547546</v>
      </c>
      <c r="F46" s="66">
        <v>3.5718755814486198</v>
      </c>
      <c r="G46" s="66">
        <v>3.6821260505764482</v>
      </c>
      <c r="H46" s="67">
        <f t="shared" si="69"/>
        <v>0.35891255000244682</v>
      </c>
      <c r="I46" s="68">
        <v>3.3401846543982052</v>
      </c>
      <c r="J46" s="66">
        <v>3.4186099754924091</v>
      </c>
      <c r="K46" s="67">
        <f t="shared" si="70"/>
        <v>0.30124276904027081</v>
      </c>
      <c r="L46" s="66">
        <v>3.2554903553426895</v>
      </c>
      <c r="M46" s="66">
        <v>3.2905118834376674</v>
      </c>
      <c r="N46" s="67">
        <f t="shared" si="71"/>
        <v>0.17027685586241859</v>
      </c>
      <c r="O46" s="66">
        <v>3.0128000000000004</v>
      </c>
      <c r="P46" s="66">
        <v>3.032</v>
      </c>
      <c r="Q46" s="67">
        <f t="shared" si="72"/>
        <v>0.16496371222830231</v>
      </c>
      <c r="R46" s="68">
        <v>1.8122483097866011</v>
      </c>
      <c r="S46" s="66">
        <v>1.4688201592743972</v>
      </c>
      <c r="T46" s="67">
        <f t="shared" si="73"/>
        <v>0.80489593782972779</v>
      </c>
      <c r="U46" s="66">
        <v>0.8673287500856155</v>
      </c>
      <c r="V46" s="66">
        <v>0.89435844291745104</v>
      </c>
      <c r="W46" s="67">
        <f t="shared" si="74"/>
        <v>0.17021792538174041</v>
      </c>
      <c r="X46" s="68">
        <v>0.64538986597708536</v>
      </c>
      <c r="Y46" s="66">
        <v>0.6589781987668637</v>
      </c>
      <c r="Z46" s="67">
        <f t="shared" si="75"/>
        <v>0.1129579635408775</v>
      </c>
      <c r="AA46" s="66">
        <v>0</v>
      </c>
      <c r="AB46" s="66">
        <v>0</v>
      </c>
      <c r="AC46" s="67">
        <f t="shared" si="76"/>
        <v>0.4</v>
      </c>
      <c r="AD46" s="66" t="s">
        <v>29</v>
      </c>
      <c r="AE46" s="66" t="s">
        <v>29</v>
      </c>
      <c r="AF46" s="67">
        <f t="shared" ref="AF46" si="95">6.865*AC46</f>
        <v>2.7460000000000004</v>
      </c>
      <c r="AG46" s="66">
        <v>5.8463326955710837</v>
      </c>
      <c r="AH46" s="66">
        <v>6.0778264025001061</v>
      </c>
      <c r="AI46" s="67">
        <f t="shared" si="78"/>
        <v>0</v>
      </c>
    </row>
    <row r="47" spans="1:35" ht="12" customHeight="1" x14ac:dyDescent="0.2">
      <c r="A47" s="69">
        <f t="shared" si="90"/>
        <v>45301</v>
      </c>
      <c r="B47" s="69">
        <f t="shared" si="91"/>
        <v>45308</v>
      </c>
      <c r="C47" s="65">
        <v>3.8398466888291862</v>
      </c>
      <c r="D47" s="66">
        <v>4.1506063304247487</v>
      </c>
      <c r="E47" s="67">
        <f t="shared" si="68"/>
        <v>0.59133981632035937</v>
      </c>
      <c r="F47" s="66">
        <v>3.4995500243503468</v>
      </c>
      <c r="G47" s="66">
        <v>3.6948759855993516</v>
      </c>
      <c r="H47" s="67">
        <f t="shared" si="69"/>
        <v>0.43123810710071986</v>
      </c>
      <c r="I47" s="68">
        <v>3.2710320177191297</v>
      </c>
      <c r="J47" s="66">
        <v>3.4694478738541692</v>
      </c>
      <c r="K47" s="67">
        <f t="shared" si="70"/>
        <v>0.37039540571934637</v>
      </c>
      <c r="L47" s="66">
        <v>3.2047623258337898</v>
      </c>
      <c r="M47" s="66">
        <v>3.33057888990544</v>
      </c>
      <c r="N47" s="67">
        <f t="shared" si="71"/>
        <v>0.22100488537131824</v>
      </c>
      <c r="O47" s="66">
        <v>2.9178666666666668</v>
      </c>
      <c r="P47" s="66">
        <v>3.1560000000000006</v>
      </c>
      <c r="Q47" s="67">
        <f t="shared" si="72"/>
        <v>0.25989704556163584</v>
      </c>
      <c r="R47" s="68">
        <v>1.9442324994700526</v>
      </c>
      <c r="S47" s="66">
        <v>1.4688201592743972</v>
      </c>
      <c r="T47" s="67">
        <f t="shared" si="73"/>
        <v>0.80489593782972779</v>
      </c>
      <c r="U47" s="66">
        <v>0.86931280835770997</v>
      </c>
      <c r="V47" s="66">
        <v>0.88325968816437084</v>
      </c>
      <c r="W47" s="67">
        <f t="shared" si="74"/>
        <v>0.16823386710964594</v>
      </c>
      <c r="X47" s="68">
        <v>0.64390450725588899</v>
      </c>
      <c r="Y47" s="66">
        <v>0.65823521459224543</v>
      </c>
      <c r="Z47" s="67">
        <f t="shared" si="75"/>
        <v>0.11444332226207388</v>
      </c>
      <c r="AA47" s="66">
        <v>0</v>
      </c>
      <c r="AB47" s="66">
        <v>0</v>
      </c>
      <c r="AC47" s="67">
        <f t="shared" si="76"/>
        <v>0.4</v>
      </c>
      <c r="AD47" s="66" t="s">
        <v>29</v>
      </c>
      <c r="AE47" s="66" t="s">
        <v>29</v>
      </c>
      <c r="AF47" s="67">
        <f t="shared" ref="AF47" si="96">6.865*AC47</f>
        <v>2.7460000000000004</v>
      </c>
      <c r="AG47" s="66">
        <v>5.8463326955710837</v>
      </c>
      <c r="AH47" s="66">
        <v>6.0778264025001061</v>
      </c>
      <c r="AI47" s="67">
        <f t="shared" si="78"/>
        <v>0</v>
      </c>
    </row>
    <row r="48" spans="1:35" ht="12" customHeight="1" x14ac:dyDescent="0.2">
      <c r="A48" s="69">
        <v>45294</v>
      </c>
      <c r="B48" s="69">
        <f t="shared" si="91"/>
        <v>45301</v>
      </c>
      <c r="C48" s="65">
        <v>3.8398466888291862</v>
      </c>
      <c r="D48" s="66">
        <v>4.1506063304247487</v>
      </c>
      <c r="E48" s="67">
        <f t="shared" ref="E48" si="97">IF(MIN(C48,D48)&lt;C$5,C$5-MIN(C48,D48),0)</f>
        <v>0.59133981632035937</v>
      </c>
      <c r="F48" s="66">
        <v>3.4995500243503468</v>
      </c>
      <c r="G48" s="66">
        <v>3.6948759855993516</v>
      </c>
      <c r="H48" s="67">
        <f t="shared" ref="H48" si="98">IF(MIN(F48,G48)&lt;F$5,F$5-MIN(F48,G48),0)</f>
        <v>0.43123810710071986</v>
      </c>
      <c r="I48" s="68">
        <v>3.2710320177191297</v>
      </c>
      <c r="J48" s="66">
        <v>3.4694478738541692</v>
      </c>
      <c r="K48" s="67">
        <f t="shared" ref="K48" si="99">IF(MIN(I48,J48)&lt;I$5,I$5-MIN(I48,J48),0)</f>
        <v>0.37039540571934637</v>
      </c>
      <c r="L48" s="66">
        <v>3.2047623258337898</v>
      </c>
      <c r="M48" s="66">
        <v>3.33057888990544</v>
      </c>
      <c r="N48" s="67">
        <f t="shared" ref="N48" si="100">IF(MIN(L48,M48)&lt;L$5,L$5-MIN(L48,M48),0)</f>
        <v>0.22100488537131824</v>
      </c>
      <c r="O48" s="66">
        <v>2.9178666666666668</v>
      </c>
      <c r="P48" s="66">
        <v>3.1560000000000006</v>
      </c>
      <c r="Q48" s="67">
        <f t="shared" ref="Q48" si="101">IF(MIN(O48,P48)&lt;O$5,O$5-MIN(O48,P48),0)</f>
        <v>0.25989704556163584</v>
      </c>
      <c r="R48" s="68">
        <v>1.9442324994700526</v>
      </c>
      <c r="S48" s="66">
        <v>1.4688201592743972</v>
      </c>
      <c r="T48" s="67">
        <f t="shared" ref="T48" si="102">IF(MIN(R48,S48)&lt;R$5,R$5-MIN(R48,S48),0)</f>
        <v>0.80489593782972779</v>
      </c>
      <c r="U48" s="66">
        <v>0.86931280835770997</v>
      </c>
      <c r="V48" s="66">
        <v>0.88325968816437084</v>
      </c>
      <c r="W48" s="67">
        <f t="shared" ref="W48" si="103">IF(MIN(U48,V48)&lt;U$5,U$5-MIN(U48,V48),0)</f>
        <v>0.16823386710964594</v>
      </c>
      <c r="X48" s="68">
        <v>0.64390450725588899</v>
      </c>
      <c r="Y48" s="66">
        <v>0.65823521459224543</v>
      </c>
      <c r="Z48" s="67">
        <f t="shared" ref="Z48" si="104">IF(MIN(X48,Y48)&lt;X$5,X$5-MIN(X48,Y48),0)</f>
        <v>0.11444332226207388</v>
      </c>
      <c r="AA48" s="66">
        <v>0</v>
      </c>
      <c r="AB48" s="66">
        <v>0</v>
      </c>
      <c r="AC48" s="67">
        <f t="shared" ref="AC48" si="105">IF(MIN(AA48,AB48)&lt;AA$5,AA$5-MIN(AA48,AB48),0)</f>
        <v>0.4</v>
      </c>
      <c r="AD48" s="66" t="s">
        <v>29</v>
      </c>
      <c r="AE48" s="66" t="s">
        <v>29</v>
      </c>
      <c r="AF48" s="67">
        <f t="shared" ref="AF48" si="106">6.865*AC48</f>
        <v>2.7460000000000004</v>
      </c>
      <c r="AG48" s="66">
        <v>5.8463326955710837</v>
      </c>
      <c r="AH48" s="66">
        <v>6.0778264025001061</v>
      </c>
      <c r="AI48" s="67">
        <f t="shared" si="78"/>
        <v>0</v>
      </c>
    </row>
    <row r="49" spans="1:35" x14ac:dyDescent="0.2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62"/>
      <c r="AD49" s="61"/>
      <c r="AE49" s="61"/>
      <c r="AF49" s="62"/>
      <c r="AG49" s="61"/>
      <c r="AH49" s="61"/>
      <c r="AI49" s="53"/>
    </row>
    <row r="50" spans="1:35" x14ac:dyDescent="0.2">
      <c r="A50" s="59" t="s">
        <v>39</v>
      </c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/>
      <c r="W50" s="53"/>
      <c r="X50" s="61"/>
      <c r="Y50" s="61"/>
      <c r="Z50" s="53"/>
      <c r="AA50" s="61"/>
      <c r="AB50" s="61"/>
      <c r="AC50" s="62"/>
      <c r="AD50" s="61"/>
      <c r="AE50" s="61"/>
      <c r="AF50" s="62"/>
      <c r="AG50" s="61"/>
      <c r="AH50" s="61"/>
      <c r="AI50" s="53"/>
    </row>
    <row r="51" spans="1:35" x14ac:dyDescent="0.2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62"/>
      <c r="AD51" s="61"/>
      <c r="AE51" s="61"/>
      <c r="AF51" s="62"/>
      <c r="AG51" s="61"/>
      <c r="AH51" s="61"/>
      <c r="AI51" s="53"/>
    </row>
    <row r="52" spans="1:35" x14ac:dyDescent="0.2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62"/>
      <c r="AD52" s="61"/>
      <c r="AE52" s="61"/>
      <c r="AF52" s="62"/>
      <c r="AG52" s="61"/>
      <c r="AH52" s="61"/>
      <c r="AI52" s="53"/>
    </row>
    <row r="53" spans="1:35" x14ac:dyDescent="0.2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62"/>
      <c r="AD53" s="61"/>
      <c r="AE53" s="61"/>
      <c r="AF53" s="62"/>
      <c r="AG53" s="61"/>
      <c r="AH53" s="61"/>
      <c r="AI53" s="53"/>
    </row>
    <row r="54" spans="1:35" x14ac:dyDescent="0.2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62"/>
      <c r="AD54" s="61"/>
      <c r="AE54" s="61"/>
      <c r="AF54" s="62"/>
      <c r="AG54" s="61"/>
      <c r="AH54" s="61"/>
      <c r="AI54" s="53"/>
    </row>
    <row r="55" spans="1:35" x14ac:dyDescent="0.2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62"/>
      <c r="AD55" s="61"/>
      <c r="AE55" s="61"/>
      <c r="AF55" s="62"/>
      <c r="AG55" s="61"/>
      <c r="AH55" s="61"/>
      <c r="AI55" s="53"/>
    </row>
    <row r="56" spans="1:35" x14ac:dyDescent="0.2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62"/>
      <c r="AD56" s="61"/>
      <c r="AE56" s="61"/>
      <c r="AF56" s="62"/>
      <c r="AG56" s="61"/>
      <c r="AH56" s="61"/>
      <c r="AI56" s="53"/>
    </row>
    <row r="57" spans="1:35" x14ac:dyDescent="0.2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7" spans="1:35" x14ac:dyDescent="0.2">
      <c r="B97" s="10"/>
      <c r="C97" s="17"/>
      <c r="D97" s="11"/>
      <c r="E97" s="10"/>
      <c r="F97" s="10"/>
      <c r="G97" s="11"/>
    </row>
    <row r="98" spans="1:35" x14ac:dyDescent="0.2">
      <c r="D98" s="11"/>
      <c r="E98" s="10"/>
      <c r="F98" s="10"/>
      <c r="G98" s="11"/>
      <c r="R98"/>
    </row>
    <row r="99" spans="1:35" x14ac:dyDescent="0.2">
      <c r="C99" t="s">
        <v>21</v>
      </c>
      <c r="R99" t="s">
        <v>21</v>
      </c>
    </row>
    <row r="100" spans="1:35" x14ac:dyDescent="0.2">
      <c r="C100" t="s">
        <v>23</v>
      </c>
      <c r="R100" t="s">
        <v>23</v>
      </c>
      <c r="T100"/>
      <c r="U100"/>
      <c r="Z100" s="2"/>
      <c r="AA100" s="2"/>
      <c r="AB100" s="1"/>
      <c r="AC100" s="2"/>
      <c r="AD100" s="2"/>
      <c r="AE100" s="1"/>
      <c r="AF100" s="2"/>
      <c r="AG100" s="2"/>
      <c r="AI100" s="2"/>
    </row>
    <row r="101" spans="1:35" s="1" customFormat="1" x14ac:dyDescent="0.2">
      <c r="A101"/>
      <c r="B101"/>
      <c r="C101"/>
      <c r="E101"/>
      <c r="F101"/>
      <c r="H101"/>
      <c r="I101"/>
      <c r="K101" s="2"/>
      <c r="L101" s="2"/>
      <c r="N101" s="2"/>
      <c r="O101" s="2"/>
      <c r="Q101" s="2"/>
      <c r="R101"/>
      <c r="T101" s="2"/>
      <c r="U101" s="2"/>
      <c r="W101"/>
      <c r="X101"/>
      <c r="Z101"/>
      <c r="AA101"/>
      <c r="AB101"/>
      <c r="AC101" s="3"/>
      <c r="AD101"/>
      <c r="AE101"/>
      <c r="AF101" s="3"/>
      <c r="AG101" s="3"/>
      <c r="AI101"/>
    </row>
    <row r="102" spans="1:35" s="1" customFormat="1" x14ac:dyDescent="0.2">
      <c r="A102"/>
      <c r="B102"/>
      <c r="C102" t="s">
        <v>22</v>
      </c>
      <c r="E102"/>
      <c r="F102"/>
      <c r="H102"/>
      <c r="I102"/>
      <c r="K102" s="2"/>
      <c r="L102" s="2"/>
      <c r="N102" s="2"/>
      <c r="O102" s="2"/>
      <c r="Q102" s="2"/>
      <c r="R102" t="s">
        <v>22</v>
      </c>
      <c r="T102" s="2"/>
      <c r="U102" s="2"/>
      <c r="W102"/>
      <c r="X102"/>
      <c r="Z102"/>
      <c r="AA102"/>
      <c r="AB102"/>
      <c r="AC102" s="3"/>
      <c r="AD102"/>
      <c r="AE102"/>
      <c r="AF102" s="3"/>
      <c r="AG102" s="3"/>
      <c r="AI102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27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1"/>
      <c r="N32" s="81"/>
      <c r="O32" s="81"/>
      <c r="P32" s="81"/>
      <c r="Q32" s="82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26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24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100"/>
    </row>
    <row r="4" spans="1:35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85" t="s">
        <v>43</v>
      </c>
      <c r="AE4" s="86"/>
      <c r="AF4" s="87"/>
      <c r="AG4" s="13"/>
      <c r="AH4" s="83" t="s">
        <v>16</v>
      </c>
      <c r="AI4" s="84"/>
    </row>
    <row r="5" spans="1:35" ht="29.25" customHeight="1" x14ac:dyDescent="0.2">
      <c r="A5" s="106" t="s">
        <v>41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3.0570442106911497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6" t="s">
        <v>42</v>
      </c>
      <c r="AE5" s="77"/>
      <c r="AF5" s="78"/>
      <c r="AG5" s="73">
        <v>4.2</v>
      </c>
      <c r="AH5" s="74"/>
      <c r="AI5" s="79"/>
    </row>
    <row r="6" spans="1:35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'[1]1.Weekly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">
      <c r="B164" s="10"/>
      <c r="C164" s="17"/>
      <c r="D164" s="11"/>
      <c r="E164" s="10"/>
      <c r="F164" s="10"/>
      <c r="G164" s="11"/>
    </row>
    <row r="165" spans="1:35" x14ac:dyDescent="0.2">
      <c r="D165" s="11"/>
      <c r="E165" s="10"/>
      <c r="F165" s="10"/>
      <c r="G165" s="11"/>
      <c r="R165"/>
    </row>
    <row r="166" spans="1:35" x14ac:dyDescent="0.2">
      <c r="C166" t="s">
        <v>21</v>
      </c>
      <c r="R166" t="s">
        <v>21</v>
      </c>
    </row>
    <row r="167" spans="1:35" x14ac:dyDescent="0.2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40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38</v>
      </c>
      <c r="B5" s="107"/>
      <c r="C5" s="110">
        <v>3.8657590328149598</v>
      </c>
      <c r="D5" s="81"/>
      <c r="E5" s="82"/>
      <c r="F5" s="74">
        <v>3.5612299527983202</v>
      </c>
      <c r="G5" s="74"/>
      <c r="H5" s="75"/>
      <c r="I5" s="73">
        <v>3.4378951588971498</v>
      </c>
      <c r="J5" s="74"/>
      <c r="K5" s="75"/>
      <c r="L5" s="73">
        <v>3.40094524631114</v>
      </c>
      <c r="M5" s="74"/>
      <c r="N5" s="74"/>
      <c r="O5" s="70">
        <v>3.06</v>
      </c>
      <c r="P5" s="88"/>
      <c r="Q5" s="89"/>
      <c r="R5" s="70">
        <v>2.9648386342926698</v>
      </c>
      <c r="S5" s="71"/>
      <c r="T5" s="72"/>
      <c r="U5" s="73">
        <v>0.98014275439575504</v>
      </c>
      <c r="V5" s="74"/>
      <c r="W5" s="75"/>
      <c r="X5" s="73">
        <v>0.39936180954821798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ht="20.100000000000001" customHeight="1" x14ac:dyDescent="0.2">
      <c r="A5" s="106" t="s">
        <v>32</v>
      </c>
      <c r="B5" s="107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70">
        <v>2.56</v>
      </c>
      <c r="P5" s="88"/>
      <c r="Q5" s="89"/>
      <c r="R5" s="70">
        <v>2.33</v>
      </c>
      <c r="S5" s="71"/>
      <c r="T5" s="72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33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34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30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90" t="s">
        <v>0</v>
      </c>
      <c r="B1" s="91"/>
      <c r="C1" s="92" t="s">
        <v>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2" t="s">
        <v>4</v>
      </c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2" x14ac:dyDescent="0.2">
      <c r="A2" s="4" t="s">
        <v>1</v>
      </c>
      <c r="B2" s="18" t="s">
        <v>2</v>
      </c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2" x14ac:dyDescent="0.2">
      <c r="A3" s="6">
        <v>6.9444444444444447E-4</v>
      </c>
      <c r="B3" s="14" t="s">
        <v>3</v>
      </c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0"/>
    </row>
    <row r="4" spans="1:32" x14ac:dyDescent="0.2">
      <c r="A4" s="7" t="s">
        <v>5</v>
      </c>
      <c r="B4" s="5" t="s">
        <v>6</v>
      </c>
      <c r="C4" s="90" t="s">
        <v>7</v>
      </c>
      <c r="D4" s="101"/>
      <c r="E4" s="102"/>
      <c r="F4" s="90" t="s">
        <v>8</v>
      </c>
      <c r="G4" s="91"/>
      <c r="H4" s="103"/>
      <c r="I4" s="80" t="s">
        <v>9</v>
      </c>
      <c r="J4" s="91"/>
      <c r="K4" s="103"/>
      <c r="L4" s="80" t="s">
        <v>10</v>
      </c>
      <c r="M4" s="91"/>
      <c r="N4" s="91"/>
      <c r="O4" s="90" t="s">
        <v>11</v>
      </c>
      <c r="P4" s="91"/>
      <c r="Q4" s="104"/>
      <c r="R4" s="90" t="s">
        <v>12</v>
      </c>
      <c r="S4" s="81"/>
      <c r="T4" s="105"/>
      <c r="U4" s="80" t="s">
        <v>13</v>
      </c>
      <c r="V4" s="81"/>
      <c r="W4" s="105"/>
      <c r="X4" s="80" t="s">
        <v>14</v>
      </c>
      <c r="Y4" s="81"/>
      <c r="Z4" s="82"/>
      <c r="AA4" s="12"/>
      <c r="AB4" s="83" t="s">
        <v>15</v>
      </c>
      <c r="AC4" s="84"/>
      <c r="AD4" s="13"/>
      <c r="AE4" s="83" t="s">
        <v>16</v>
      </c>
      <c r="AF4" s="84"/>
    </row>
    <row r="5" spans="1:32" x14ac:dyDescent="0.2">
      <c r="A5" s="19" t="s">
        <v>35</v>
      </c>
      <c r="B5" s="20"/>
      <c r="C5" s="110">
        <v>3.88</v>
      </c>
      <c r="D5" s="81"/>
      <c r="E5" s="82"/>
      <c r="F5" s="74">
        <v>3.38</v>
      </c>
      <c r="G5" s="74"/>
      <c r="H5" s="75"/>
      <c r="I5" s="73">
        <v>2.94</v>
      </c>
      <c r="J5" s="74"/>
      <c r="K5" s="75"/>
      <c r="L5" s="73">
        <v>2.72</v>
      </c>
      <c r="M5" s="74"/>
      <c r="N5" s="74"/>
      <c r="O5" s="112">
        <v>2.56</v>
      </c>
      <c r="P5" s="81"/>
      <c r="Q5" s="82"/>
      <c r="R5" s="112">
        <v>2.33</v>
      </c>
      <c r="S5" s="113"/>
      <c r="T5" s="114"/>
      <c r="U5" s="73">
        <v>1.78</v>
      </c>
      <c r="V5" s="74"/>
      <c r="W5" s="75"/>
      <c r="X5" s="73">
        <v>1.38</v>
      </c>
      <c r="Y5" s="74"/>
      <c r="Z5" s="75"/>
      <c r="AA5" s="73">
        <v>0.4</v>
      </c>
      <c r="AB5" s="74"/>
      <c r="AC5" s="75"/>
      <c r="AD5" s="73">
        <v>4.2</v>
      </c>
      <c r="AE5" s="74"/>
      <c r="AF5" s="79"/>
    </row>
    <row r="6" spans="1:32" ht="22.5" x14ac:dyDescent="0.2">
      <c r="A6" s="111" t="s">
        <v>17</v>
      </c>
      <c r="B6" s="102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2024-10-15T13:17:30Z</dcterms:modified>
</cp:coreProperties>
</file>